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ttps://wisdomtree-my.sharepoint.com/personal/asaltiel_wisdomtree_com/Documents/ASaltiel/CustomResearchRequests/2020TurnoverFile/"/>
    </mc:Choice>
  </mc:AlternateContent>
  <xr:revisionPtr revIDLastSave="56" documentId="13_ncr:1_{E5768F7F-8642-4A3B-B955-E884793E22A3}" xr6:coauthVersionLast="46" xr6:coauthVersionMax="46" xr10:uidLastSave="{D06D11A0-1FFD-4837-A34E-9314481E868B}"/>
  <bookViews>
    <workbookView xWindow="-93" yWindow="-93" windowWidth="25786" windowHeight="13986" activeTab="1" xr2:uid="{00000000-000D-0000-FFFF-FFFF00000000}"/>
  </bookViews>
  <sheets>
    <sheet name="Important Information" sheetId="2" r:id="rId1"/>
    <sheet name="Annual" sheetId="1" r:id="rId2"/>
    <sheet name="Qtrly" sheetId="3" r:id="rId3"/>
  </sheets>
  <definedNames>
    <definedName name="_xlnm.Print_Titles" localSheetId="1">Annual!$1:$2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4" i="1" l="1"/>
  <c r="S45" i="1"/>
  <c r="S48" i="1"/>
  <c r="S20" i="1"/>
  <c r="S4" i="1"/>
  <c r="G14" i="3"/>
  <c r="G8" i="3"/>
  <c r="S51" i="1" l="1"/>
  <c r="S50" i="1"/>
  <c r="S56" i="1"/>
  <c r="S49" i="1"/>
  <c r="S55" i="1"/>
  <c r="S54" i="1"/>
  <c r="S53" i="1"/>
  <c r="S52" i="1"/>
  <c r="S40" i="1"/>
  <c r="S32" i="1"/>
  <c r="S24" i="1"/>
  <c r="S39" i="1"/>
  <c r="S31" i="1"/>
  <c r="S23" i="1"/>
  <c r="S38" i="1"/>
  <c r="S30" i="1"/>
  <c r="S22" i="1"/>
  <c r="S37" i="1"/>
  <c r="S29" i="1"/>
  <c r="S41" i="1"/>
  <c r="S36" i="1"/>
  <c r="S28" i="1"/>
  <c r="S21" i="1"/>
  <c r="S35" i="1"/>
  <c r="S27" i="1"/>
  <c r="S42" i="1"/>
  <c r="S34" i="1"/>
  <c r="S26" i="1"/>
  <c r="S25" i="1"/>
  <c r="S33" i="1"/>
  <c r="S11" i="1"/>
  <c r="S10" i="1"/>
  <c r="S9" i="1"/>
  <c r="S8" i="1"/>
  <c r="S7" i="1"/>
  <c r="S6" i="1"/>
  <c r="S5" i="1"/>
  <c r="S17" i="1"/>
  <c r="S16" i="1"/>
  <c r="S15" i="1"/>
  <c r="F14" i="3"/>
  <c r="F8" i="3"/>
  <c r="E14" i="3" l="1"/>
  <c r="E8" i="3"/>
  <c r="D8" i="3" l="1"/>
  <c r="D14" i="3"/>
</calcChain>
</file>

<file path=xl/sharedStrings.xml><?xml version="1.0" encoding="utf-8"?>
<sst xmlns="http://schemas.openxmlformats.org/spreadsheetml/2006/main" count="351" uniqueCount="82">
  <si>
    <t>Average Turnover</t>
  </si>
  <si>
    <t>DOMESTIC DIVIDEND INDEXES</t>
  </si>
  <si>
    <t>DOMESTIC EARNINGS INDEXES</t>
  </si>
  <si>
    <t>WisdomTree Global ex-US Real Estate Index</t>
  </si>
  <si>
    <t>EMERGING MARKETS INDEXES</t>
  </si>
  <si>
    <t>WisdomTree Emerging Markets SmallCap Dividend Index</t>
  </si>
  <si>
    <t>WisdomTree India Earnings Index</t>
  </si>
  <si>
    <t>N/A</t>
  </si>
  <si>
    <t>Inception Date</t>
  </si>
  <si>
    <t xml:space="preserve">Index </t>
  </si>
  <si>
    <t>WisdomTree Investments, its affiliates and their independent providers are not liable for any informational errors, incompleteness, or delays, or for any actions taken in reliance on information contained herein.</t>
  </si>
  <si>
    <t>Turnover ratio is the percentage of a portfolio's assets that have changed over the course of the year due to corporate actions and annual reconstitution.</t>
  </si>
  <si>
    <t>Important Information about WisdomTree Indexes</t>
  </si>
  <si>
    <t>Annual Reconstitution</t>
  </si>
  <si>
    <t>December</t>
  </si>
  <si>
    <t>June</t>
  </si>
  <si>
    <t>September</t>
  </si>
  <si>
    <r>
      <t xml:space="preserve">         </t>
    </r>
    <r>
      <rPr>
        <b/>
        <sz val="20"/>
        <rFont val="MS Sans Serif"/>
        <family val="2"/>
      </rPr>
      <t xml:space="preserve">WisdomTree Indexes                                                                                                                                                     </t>
    </r>
    <r>
      <rPr>
        <b/>
        <sz val="22"/>
        <rFont val="MS Sans Serif"/>
        <family val="2"/>
      </rPr>
      <t xml:space="preserve"> </t>
    </r>
    <r>
      <rPr>
        <b/>
        <sz val="22"/>
        <color indexed="45"/>
        <rFont val="MS Sans Serif"/>
        <family val="2"/>
      </rPr>
      <t>HISTORICAL INDEX TURNOVER</t>
    </r>
  </si>
  <si>
    <t xml:space="preserve">You cannot invest directly in an Index.  The WisdomTree Indexes are reconstituted annually at which time the list of stocks eligible for inclusion is updated. </t>
  </si>
  <si>
    <t>15.33%*</t>
  </si>
  <si>
    <r>
      <t xml:space="preserve">Additional index performance information is available at </t>
    </r>
    <r>
      <rPr>
        <b/>
        <u/>
        <sz val="10"/>
        <color indexed="12"/>
        <rFont val="MS Sans Serif"/>
        <family val="2"/>
      </rPr>
      <t>www.wisdomtree.com</t>
    </r>
  </si>
  <si>
    <t>October</t>
  </si>
  <si>
    <t>INTERNATIONAL/GLOBAL DIVIDEND INDEXES</t>
  </si>
  <si>
    <t>INTERNATIONAL/GLOBAL SECTOR INDEXES</t>
  </si>
  <si>
    <t>March</t>
  </si>
  <si>
    <t xml:space="preserve">WisdomTree Investments has retained an unaffiliated third party to calculate each Index.   </t>
  </si>
  <si>
    <t>WisdomTree U.S. Quality Dividend Growth Index</t>
  </si>
  <si>
    <t>WisdomTree U.S. SmallCap Quality Dividend Growth Index</t>
  </si>
  <si>
    <t>WisdomTree Global High Dividend Index</t>
  </si>
  <si>
    <t>WisdomTree Global ex-US Quality Dividend Growth Index</t>
  </si>
  <si>
    <t>WisdomTree Emerging Markets High Dividend Index</t>
  </si>
  <si>
    <t>WisdomTree Emerging Asia Equity Income Index</t>
  </si>
  <si>
    <t>Quarterly Reconstitution</t>
  </si>
  <si>
    <t>ALTERNATIVE INDEXES</t>
  </si>
  <si>
    <t>WisdomTree Emerging Markets Dividend Index</t>
  </si>
  <si>
    <t>WisdomTree Global ex-Mexico Equity Index</t>
  </si>
  <si>
    <t>WisdomTree Global Developed Quality Dividend Growth Index</t>
  </si>
  <si>
    <t>WisdomTree U.S. Multifactor Index</t>
  </si>
  <si>
    <t>Sept</t>
  </si>
  <si>
    <t>Dec</t>
  </si>
  <si>
    <t>WisdomTree Canada Quality Dividend Growth Index</t>
  </si>
  <si>
    <t>WisdomTree U.S. Dividend Index</t>
  </si>
  <si>
    <t>WisdomTree U.S. High Dividend Index</t>
  </si>
  <si>
    <t>WisdomTree U.S. LargeCap Dividend Index</t>
  </si>
  <si>
    <t>WisdomTree U.S. MidCap Dividend Index</t>
  </si>
  <si>
    <t>WisdomTree U.S. SmallCap Dividend Index</t>
  </si>
  <si>
    <t>WisdomTree U.S. Dividend ex-Financials Index</t>
  </si>
  <si>
    <t>WisdomTree India Quality Index</t>
  </si>
  <si>
    <r>
      <rPr>
        <vertAlign val="superscript"/>
        <sz val="9"/>
        <rFont val="MS Sans Serif"/>
      </rPr>
      <t>1</t>
    </r>
    <r>
      <rPr>
        <sz val="9"/>
        <rFont val="MS Sans Serif"/>
        <family val="2"/>
      </rPr>
      <t>Effective following the close of trading on November 30, 2012, companies in the WisdomTree Japan Dividend Index with greater than 80% of their revenue coming from Japan were no longer eligible for inclusion to the index.  Due to this one time November reconstitution, the turnover was 51.27%.</t>
    </r>
  </si>
  <si>
    <r>
      <rPr>
        <vertAlign val="superscript"/>
        <sz val="9"/>
        <rFont val="MS Sans Serif"/>
      </rPr>
      <t>2</t>
    </r>
    <r>
      <rPr>
        <sz val="9"/>
        <rFont val="MS Sans Serif"/>
        <family val="2"/>
      </rPr>
      <t>The WisdomTree Emerging Markets ex-State-Owned Enterprises Index and the WisdomTree China ex-State-Owned Enterprises Index had a special reconstitution in August 2017 in lieu of the annual reconstitution in October.</t>
    </r>
  </si>
  <si>
    <r>
      <t>WisdomTree China ex-State-Owned Enterprises Index</t>
    </r>
    <r>
      <rPr>
        <vertAlign val="superscript"/>
        <sz val="9"/>
        <rFont val="MS Sans Serif"/>
      </rPr>
      <t>2</t>
    </r>
  </si>
  <si>
    <r>
      <t>WisdomTree Emerging Markets ex-State-Owned Enterprises Index</t>
    </r>
    <r>
      <rPr>
        <vertAlign val="superscript"/>
        <sz val="9"/>
        <rFont val="MS Sans Serif"/>
      </rPr>
      <t>2</t>
    </r>
  </si>
  <si>
    <t>WisdomTree U.S. Total Market Index</t>
  </si>
  <si>
    <t>WisdomTree U.S. LargeCap Index</t>
  </si>
  <si>
    <t>WisdomTree U.S. MidCap Index</t>
  </si>
  <si>
    <t>WisdomTree U.S. SmallCap Index</t>
  </si>
  <si>
    <r>
      <t xml:space="preserve">The </t>
    </r>
    <r>
      <rPr>
        <u/>
        <sz val="10"/>
        <rFont val="MS Sans Serif"/>
      </rPr>
      <t>WisdomTree International Quality Dividend Growth Index</t>
    </r>
    <r>
      <rPr>
        <sz val="10"/>
        <rFont val="MS Sans Serif"/>
        <family val="2"/>
      </rPr>
      <t xml:space="preserve"> is a fundamentally weighted Index designed to provide exposure to dividend paying developed market companies.  The </t>
    </r>
    <r>
      <rPr>
        <u/>
        <sz val="10"/>
        <rFont val="MS Sans Serif"/>
      </rPr>
      <t>WisdomTree International Hedged Quality Dividend Growth Index</t>
    </r>
    <r>
      <rPr>
        <sz val="10"/>
        <rFont val="MS Sans Serif"/>
        <family val="2"/>
      </rPr>
      <t xml:space="preserve"> is designed to provide exposure to the developed market companies while at the same time neutralizing exposure to fluctuations between the value of foreign currencies and the U.S. dollar.   The </t>
    </r>
    <r>
      <rPr>
        <u/>
        <sz val="10"/>
        <rFont val="MS Sans Serif"/>
      </rPr>
      <t>WisdomTree Dynamic Currency Hedged International Quality Dividend Growth Index</t>
    </r>
    <r>
      <rPr>
        <sz val="10"/>
        <rFont val="MS Sans Serif"/>
        <family val="2"/>
      </rPr>
      <t xml:space="preserve"> is designed to provide exposure to the developed market companies while at the same time neutralizing exposure to fluctuations between the value of foreign currencies and the U.S. dollar with a hedge ratio ranging from 0 to 100% on a monthly basis.  The </t>
    </r>
    <r>
      <rPr>
        <u/>
        <sz val="10"/>
        <rFont val="MS Sans Serif"/>
      </rPr>
      <t>WisdomTree UK Equity Income Index</t>
    </r>
    <r>
      <rPr>
        <sz val="10"/>
        <rFont val="MS Sans Serif"/>
        <family val="2"/>
      </rPr>
      <t xml:space="preserve"> is a fundamentally weighted index that measures the performance of the highest dividend yielding stocks incorporated in the United Kingdom and traded on the London Stock Exchange selected from the WisdomTree International Equity Index.  The </t>
    </r>
    <r>
      <rPr>
        <u/>
        <sz val="10"/>
        <rFont val="MS Sans Serif"/>
      </rPr>
      <t>WisdomTree Europe Hedged Equity Index</t>
    </r>
    <r>
      <rPr>
        <sz val="10"/>
        <rFont val="MS Sans Serif"/>
        <family val="2"/>
      </rPr>
      <t xml:space="preserve"> is designed to provide exposure to European equities while at the same time neutralizing exposure to fluctuations between the Euro and the U.S. dollar.   The </t>
    </r>
    <r>
      <rPr>
        <u/>
        <sz val="10"/>
        <rFont val="MS Sans Serif"/>
      </rPr>
      <t>WisdomTree Europe Quality Dividend Growth Index</t>
    </r>
    <r>
      <rPr>
        <sz val="10"/>
        <rFont val="MS Sans Serif"/>
        <family val="2"/>
      </rPr>
      <t xml:space="preserve"> is a fundamentally weighted index that measures the performance of dividend-paying common stocks with growth characteristics selected from the WisdomTree International Equity Index.  The </t>
    </r>
    <r>
      <rPr>
        <u/>
        <sz val="10"/>
        <rFont val="MS Sans Serif"/>
      </rPr>
      <t>WisdomTree Europe Hedged SmallCap Equity Index</t>
    </r>
    <r>
      <rPr>
        <sz val="10"/>
        <rFont val="MS Sans Serif"/>
        <family val="2"/>
      </rPr>
      <t xml:space="preserve"> is designed to provide exposure to the European equity markets while at the same time neutralizing exposure to fluctuations of the Euro movements relative to the U.S. dollar. The </t>
    </r>
    <r>
      <rPr>
        <u/>
        <sz val="10"/>
        <rFont val="MS Sans Serif"/>
      </rPr>
      <t>WisdomTree Germany Hedged Equity Index</t>
    </r>
    <r>
      <rPr>
        <sz val="10"/>
        <rFont val="MS Sans Serif"/>
        <family val="2"/>
      </rPr>
      <t xml:space="preserve"> is designed to provide exposure to Germany equity markets while at the same time neutralizing exposure to fluctuations of the Euro movements relative to the U.S. dollar.   </t>
    </r>
  </si>
  <si>
    <r>
      <t>The</t>
    </r>
    <r>
      <rPr>
        <u/>
        <sz val="10"/>
        <rFont val="MS Sans Serif"/>
      </rPr>
      <t xml:space="preserve"> WisdomTree Canada Quality Dividend Growth Index</t>
    </r>
    <r>
      <rPr>
        <sz val="10"/>
        <rFont val="MS Sans Serif"/>
        <family val="2"/>
      </rPr>
      <t xml:space="preserve"> measures the performance of dividend-paying Canadian companies with growth characteristics.  The </t>
    </r>
    <r>
      <rPr>
        <u/>
        <sz val="10"/>
        <rFont val="MS Sans Serif"/>
        <family val="2"/>
      </rPr>
      <t>WisdomTree International Equity Index</t>
    </r>
    <r>
      <rPr>
        <sz val="10"/>
        <rFont val="MS Sans Serif"/>
        <family val="2"/>
      </rPr>
      <t xml:space="preserve"> is a fundamentally weighted Index that measures the performance of dividend-paying companies in the industrialized world, excluding Canada and the United States, that pay regular cash dividends and that meet other liquidity and capitalization requirements. The </t>
    </r>
    <r>
      <rPr>
        <u/>
        <sz val="10"/>
        <rFont val="MS Sans Serif"/>
      </rPr>
      <t>WisdomTree Dynamic Currency Hedged International Equity Index</t>
    </r>
    <r>
      <rPr>
        <sz val="10"/>
        <rFont val="MS Sans Serif"/>
        <family val="2"/>
      </rPr>
      <t xml:space="preserve"> is a fundamentally weighted Index that measures the performance of dividend-paying companies in the industrialized world, excluding Canada and the United States, and is designed to remove from index performance the impact of changes to the value of foreign currencies relative to the U.S. dollar with a hedge ratio ranging from 0 to 100% on a monthly basis.  The </t>
    </r>
    <r>
      <rPr>
        <u/>
        <sz val="10"/>
        <rFont val="MS Sans Serif"/>
        <family val="2"/>
      </rPr>
      <t>WisdomTree International High Dividend Index</t>
    </r>
    <r>
      <rPr>
        <sz val="10"/>
        <rFont val="MS Sans Serif"/>
        <family val="2"/>
      </rPr>
      <t xml:space="preserve"> is a fundamentally weighted Index that measures the performance of companies with high dividend yields selected from the WisdomTree International Equity Index. The </t>
    </r>
    <r>
      <rPr>
        <u/>
        <sz val="10"/>
        <rFont val="MS Sans Serif"/>
        <family val="2"/>
      </rPr>
      <t>WisdomTree Europe SmallCap Dividend Index</t>
    </r>
    <r>
      <rPr>
        <sz val="10"/>
        <rFont val="MS Sans Serif"/>
        <family val="2"/>
      </rPr>
      <t xml:space="preserve"> is a fundamentally weighted index that measures the performance of the small-capitalization segment of the European dividend-paying market.  The </t>
    </r>
    <r>
      <rPr>
        <u/>
        <sz val="10"/>
        <rFont val="MS Sans Serif"/>
        <family val="2"/>
      </rPr>
      <t>WisdomTree International LargeCap Dividend Index</t>
    </r>
    <r>
      <rPr>
        <sz val="10"/>
        <rFont val="MS Sans Serif"/>
        <family val="2"/>
      </rPr>
      <t xml:space="preserve"> is a fundamentally weighted index that measures the performance of the large-capitalization segment of the dividend-paying market in the industrialized world outside the U.S. and Canada.   The </t>
    </r>
    <r>
      <rPr>
        <u/>
        <sz val="10"/>
        <rFont val="MS Sans Serif"/>
      </rPr>
      <t>WisdomTree International Dividend ex-Financials Index</t>
    </r>
    <r>
      <rPr>
        <sz val="10"/>
        <rFont val="MS Sans Serif"/>
        <family val="2"/>
      </rPr>
      <t xml:space="preserve"> is derived from the WisdomTree International Equity Index by selecting the 300 companies with the highest market values outside the financial sector and then selecting the 10 highest dividend yielding stocks within each sector.  The</t>
    </r>
    <r>
      <rPr>
        <u/>
        <sz val="10"/>
        <rFont val="MS Sans Serif"/>
      </rPr>
      <t xml:space="preserve"> WisdomTree International MidCap Dividend Index</t>
    </r>
    <r>
      <rPr>
        <sz val="10"/>
        <rFont val="MS Sans Serif"/>
        <family val="2"/>
      </rPr>
      <t xml:space="preserve"> is a fundamentally weighted index that measures the performance of the mid-capitalization segment of the dividend-paying market in the industrialized world outside the U.S. and Canada.  The </t>
    </r>
    <r>
      <rPr>
        <u/>
        <sz val="10"/>
        <rFont val="MS Sans Serif"/>
      </rPr>
      <t>WisdomTree International SmallCap Dividend Index</t>
    </r>
    <r>
      <rPr>
        <sz val="10"/>
        <rFont val="MS Sans Serif"/>
        <family val="2"/>
      </rPr>
      <t xml:space="preserve"> is a fundamentally weighted index that measures the performance of the small-capitalization segment of the dividend-paying market in the industrialized world outside the U.S. and Canada.   The </t>
    </r>
    <r>
      <rPr>
        <u/>
        <sz val="10"/>
        <rFont val="MS Sans Serif"/>
      </rPr>
      <t>WisdomTree Dynamic Currency Hedged International SmallCap Equity Index</t>
    </r>
    <r>
      <rPr>
        <sz val="10"/>
        <rFont val="MS Sans Serif"/>
        <family val="2"/>
      </rPr>
      <t xml:space="preserve"> is a fundamentally weighted index that measures the performance of the small-capitalization segment of the dividend-paying market in the industrialized world outside the U.S. and Canada and is designed to remove from index performance the impact of changes to the value of foreign currencies relative to the U.S. dollar with a hedge ratio ranging from 0 to 100% on a monthly basis.  </t>
    </r>
  </si>
  <si>
    <t>WisdomTree India ex-State-Owned Enterprises Index</t>
  </si>
  <si>
    <r>
      <t xml:space="preserve">The </t>
    </r>
    <r>
      <rPr>
        <u/>
        <sz val="10"/>
        <rFont val="MS Sans Serif"/>
        <family val="2"/>
      </rPr>
      <t>WisdomTree U.S. Total Market Index</t>
    </r>
    <r>
      <rPr>
        <sz val="10"/>
        <rFont val="MS Sans Serif"/>
        <family val="2"/>
      </rPr>
      <t xml:space="preserve"> is a fundamentally weighted index that measures the performance of earnings-generating companies within the broad U.S. Stock Market.  The </t>
    </r>
    <r>
      <rPr>
        <u/>
        <sz val="10"/>
        <rFont val="MS Sans Serif"/>
        <family val="2"/>
      </rPr>
      <t>WisdomTree U.S. LargeCap Index</t>
    </r>
    <r>
      <rPr>
        <sz val="10"/>
        <rFont val="MS Sans Serif"/>
        <family val="2"/>
      </rPr>
      <t xml:space="preserve"> is a fundamentally weighted index that measures the performance of earnings-generating companies within the large-capitalization segment of the U.S. Stock Market.  The </t>
    </r>
    <r>
      <rPr>
        <u/>
        <sz val="10"/>
        <rFont val="MS Sans Serif"/>
        <family val="2"/>
      </rPr>
      <t>WisdomTree U.S.  MidCap Index</t>
    </r>
    <r>
      <rPr>
        <sz val="10"/>
        <rFont val="MS Sans Serif"/>
        <family val="2"/>
      </rPr>
      <t xml:space="preserve"> is a fundamentally weighted index that measures the performance of earnings-generating companies within the mid-capitalization segment of the U.S. Stock Market.  The </t>
    </r>
    <r>
      <rPr>
        <u/>
        <sz val="10"/>
        <rFont val="MS Sans Serif"/>
        <family val="2"/>
      </rPr>
      <t>WisdomTree U.S.  SmallCap Index</t>
    </r>
    <r>
      <rPr>
        <sz val="10"/>
        <rFont val="MS Sans Serif"/>
        <family val="2"/>
      </rPr>
      <t xml:space="preserve"> is a fundamentally weighted index that measures the performance of earnings-generating companies within the small-capitalization segment of the U.S. Stock Market.  The </t>
    </r>
    <r>
      <rPr>
        <u/>
        <sz val="10"/>
        <rFont val="MS Sans Serif"/>
      </rPr>
      <t>WisdomTree U.S. Dividend Index</t>
    </r>
    <r>
      <rPr>
        <sz val="10"/>
        <rFont val="MS Sans Serif"/>
        <family val="2"/>
      </rPr>
      <t xml:space="preserve"> is a fundamentally-weighted index that defines the dividend-paying portion of the U.S. stock market.  The </t>
    </r>
    <r>
      <rPr>
        <u/>
        <sz val="10"/>
        <rFont val="MS Sans Serif"/>
      </rPr>
      <t>WisdomTree U.S. High Dividend Index</t>
    </r>
    <r>
      <rPr>
        <sz val="10"/>
        <rFont val="MS Sans Serif"/>
        <family val="2"/>
      </rPr>
      <t xml:space="preserve"> is a fundamentally weighted index that measures the performance of companies with high dividend yields selected from the WisdomTree U.S. Dividend Index.  The </t>
    </r>
    <r>
      <rPr>
        <u/>
        <sz val="10"/>
        <rFont val="MS Sans Serif"/>
      </rPr>
      <t>WisdomTree U.S. LargeCap Dividend Index</t>
    </r>
    <r>
      <rPr>
        <sz val="10"/>
        <rFont val="MS Sans Serif"/>
        <family val="2"/>
      </rPr>
      <t xml:space="preserve"> is a fundamentally weighted index that measures the performance of the large-capitalization segment of the U.S. dividend-paying market.  The </t>
    </r>
    <r>
      <rPr>
        <u/>
        <sz val="10"/>
        <rFont val="MS Sans Serif"/>
      </rPr>
      <t>WisdomTree U.S. MidCap Dividend Index</t>
    </r>
    <r>
      <rPr>
        <sz val="10"/>
        <rFont val="MS Sans Serif"/>
        <family val="2"/>
      </rPr>
      <t xml:space="preserve"> is a fundamentally weighted index that measures the performance of the mid-capitalization segment of the US dividend-paying market.  The </t>
    </r>
    <r>
      <rPr>
        <u/>
        <sz val="10"/>
        <rFont val="MS Sans Serif"/>
      </rPr>
      <t>WisdomTree U.S. SmallCap Dividend Index</t>
    </r>
    <r>
      <rPr>
        <sz val="10"/>
        <rFont val="MS Sans Serif"/>
        <family val="2"/>
      </rPr>
      <t xml:space="preserve"> is a fundamentally weighted index measuring the performance of the small-capitalization segment of the US dividend-paying market.  The </t>
    </r>
    <r>
      <rPr>
        <u/>
        <sz val="10"/>
        <rFont val="MS Sans Serif"/>
      </rPr>
      <t>WisdomTree U.S. Multifactor Index</t>
    </r>
    <r>
      <rPr>
        <sz val="10"/>
        <rFont val="MS Sans Serif"/>
        <family val="2"/>
      </rPr>
      <t xml:space="preserve"> is comprised of 200 U.S. companies with the highest composite scores based on two fundamental factors, value and quality measures, and two technical factors, momentum and correlation.  The</t>
    </r>
    <r>
      <rPr>
        <u/>
        <sz val="10"/>
        <rFont val="MS Sans Serif"/>
      </rPr>
      <t xml:space="preserve"> WisdomTree U.S. Quality Dividend Growth Index</t>
    </r>
    <r>
      <rPr>
        <sz val="10"/>
        <rFont val="MS Sans Serif"/>
        <family val="2"/>
      </rPr>
      <t xml:space="preserve"> is a fundamentally weighted index that consists of dividend-paying stocks with growth characteristics.  The </t>
    </r>
    <r>
      <rPr>
        <u/>
        <sz val="10"/>
        <rFont val="MS Sans Serif"/>
      </rPr>
      <t>WisdomTree U.S. SmallCap Quality Dividend Growth Index</t>
    </r>
    <r>
      <rPr>
        <sz val="10"/>
        <rFont val="MS Sans Serif"/>
        <family val="2"/>
      </rPr>
      <t xml:space="preserve"> is a fundamentally weighted index that consists of the small-capitalization segment of dividend-paying stocks with growth characteristics.  The</t>
    </r>
    <r>
      <rPr>
        <u/>
        <sz val="10"/>
        <rFont val="MS Sans Serif"/>
      </rPr>
      <t xml:space="preserve"> WisdomTree U.S. Dividend ex-Financials Index</t>
    </r>
    <r>
      <rPr>
        <sz val="10"/>
        <rFont val="MS Sans Serif"/>
        <family val="2"/>
      </rPr>
      <t xml:space="preserve"> is comprised of the 10 highest dividend-yielding companies in each sector, selected from three hundred largest companies by market value in the WisdomTree U.S. Dividend Index outside financials.  </t>
    </r>
  </si>
  <si>
    <r>
      <t xml:space="preserve">The </t>
    </r>
    <r>
      <rPr>
        <u/>
        <sz val="10"/>
        <rFont val="MS Sans Serif"/>
      </rPr>
      <t>WisdomTree Japan Dividend Index</t>
    </r>
    <r>
      <rPr>
        <sz val="10"/>
        <rFont val="MS Sans Serif"/>
        <family val="2"/>
      </rPr>
      <t xml:space="preserve"> is a fundamentally weighted Index that measures the performance of dividend-paying companies incorporated in Japan, listed on the Tokyo Stock Exchange and that meet other requirements necessary to be included in the WisdomTree International Equity Index.  The </t>
    </r>
    <r>
      <rPr>
        <u/>
        <sz val="10"/>
        <rFont val="MS Sans Serif"/>
      </rPr>
      <t>WisdomTree Japan SmallCap Dividend Index</t>
    </r>
    <r>
      <rPr>
        <sz val="10"/>
        <rFont val="MS Sans Serif"/>
        <family val="2"/>
      </rPr>
      <t xml:space="preserve"> measures the performance of dividend-paying small capitalization companies in Japan.  The </t>
    </r>
    <r>
      <rPr>
        <u/>
        <sz val="10"/>
        <rFont val="MS Sans Serif"/>
      </rPr>
      <t>WisdomTree Japan Hedged SmallCap Equity Index</t>
    </r>
    <r>
      <rPr>
        <sz val="10"/>
        <rFont val="MS Sans Serif"/>
        <family val="2"/>
      </rPr>
      <t xml:space="preserve"> is designed to provide exposure to the small capitalization segment of the Japanese equity markets while at the same time neutralizing exposure to fluctuations of the Japanese Yen movements relative to the U.S. dollar.  The </t>
    </r>
    <r>
      <rPr>
        <u/>
        <sz val="10"/>
        <rFont val="MS Sans Serif"/>
      </rPr>
      <t>WisdomTree India ex-State-Owned Enterprises Index</t>
    </r>
    <r>
      <rPr>
        <sz val="10"/>
        <rFont val="MS Sans Serif"/>
        <family val="2"/>
      </rPr>
      <t xml:space="preserve"> measures the performance of Indian stocks that are not state owned enterprises. </t>
    </r>
  </si>
  <si>
    <r>
      <t xml:space="preserve">The </t>
    </r>
    <r>
      <rPr>
        <u/>
        <sz val="10"/>
        <rFont val="MS Sans Serif"/>
      </rPr>
      <t>WisdomTree Emerging Markets Dividend Index</t>
    </r>
    <r>
      <rPr>
        <sz val="10"/>
        <rFont val="MS Sans Serif"/>
        <family val="2"/>
      </rPr>
      <t xml:space="preserve"> is a fundamentally weighted index that measures the performance of dividend-paying stocks selected from emerging market nations. The </t>
    </r>
    <r>
      <rPr>
        <u/>
        <sz val="10"/>
        <rFont val="MS Sans Serif"/>
        <family val="2"/>
      </rPr>
      <t>WisdomTree Emerging Markets High Dividend Index</t>
    </r>
    <r>
      <rPr>
        <sz val="10"/>
        <rFont val="MS Sans Serif"/>
        <family val="2"/>
      </rPr>
      <t xml:space="preserve"> is a fundamentally weighted index that measures the performance of the highest dividend yielding stocks selected from the WisdomTree Emerging Markets Dividend Index.  The </t>
    </r>
    <r>
      <rPr>
        <u/>
        <sz val="10"/>
        <rFont val="MS Sans Serif"/>
        <family val="2"/>
      </rPr>
      <t>WisdomTree Emerging Markets SmallCap Dividend Index</t>
    </r>
    <r>
      <rPr>
        <sz val="10"/>
        <rFont val="MS Sans Serif"/>
        <family val="2"/>
      </rPr>
      <t xml:space="preserve"> is a fundamentally weighted index that measures the performance of primarily small cap stocks selected from the WisdomTree Emerging Markets Dividend Index.  The </t>
    </r>
    <r>
      <rPr>
        <u/>
        <sz val="10"/>
        <rFont val="MS Sans Serif"/>
      </rPr>
      <t>WisdomTree Emerging Markets ex-State-Owned Enterprises Index</t>
    </r>
    <r>
      <rPr>
        <sz val="10"/>
        <rFont val="MS Sans Serif"/>
        <family val="2"/>
      </rPr>
      <t xml:space="preserve"> measures the performance of emerging markets stocks that are not state owned enterprises.  The </t>
    </r>
    <r>
      <rPr>
        <u/>
        <sz val="10"/>
        <rFont val="MS Sans Serif"/>
      </rPr>
      <t>WisdomTree Emerging Asia Equity Income Index</t>
    </r>
    <r>
      <rPr>
        <sz val="10"/>
        <rFont val="MS Sans Serif"/>
        <family val="2"/>
      </rPr>
      <t xml:space="preserve"> is a fundamentally weighted index that measures the performance of the highest dividend yielding stocks selected from the WisdomTree Emerging Markets Dividend Index.  The </t>
    </r>
    <r>
      <rPr>
        <u/>
        <sz val="10"/>
        <rFont val="MS Sans Serif"/>
      </rPr>
      <t>WisdomTree India Earnings Index</t>
    </r>
    <r>
      <rPr>
        <sz val="10"/>
        <rFont val="MS Sans Serif"/>
        <family val="2"/>
      </rPr>
      <t xml:space="preserve"> is a fundamentally weighted index that measures the performance of profitable companies as of the annual index screening date incorporated and traded in India that are eligible to be purchased by foreign investors.  The </t>
    </r>
    <r>
      <rPr>
        <u/>
        <sz val="10"/>
        <rFont val="MS Sans Serif"/>
      </rPr>
      <t>WisdomTree China ex-State-Owned Enterprises Index</t>
    </r>
    <r>
      <rPr>
        <sz val="10"/>
        <rFont val="MS Sans Serif"/>
        <family val="2"/>
      </rPr>
      <t xml:space="preserve"> measures the performance of Chinese stocks that are not state owned enterprises.  The </t>
    </r>
    <r>
      <rPr>
        <u/>
        <sz val="10"/>
        <rFont val="MS Sans Serif"/>
      </rPr>
      <t>WisdomTree Global ex-US Quality Dividend Growth Index</t>
    </r>
    <r>
      <rPr>
        <sz val="10"/>
        <rFont val="MS Sans Serif"/>
        <family val="2"/>
      </rPr>
      <t xml:space="preserve"> is a fundamentally weighted index that measures the performance of growth companies in the developed and emerging markets outside of the United States. The </t>
    </r>
    <r>
      <rPr>
        <u/>
        <sz val="10"/>
        <rFont val="MS Sans Serif"/>
      </rPr>
      <t>WisdomTree Global High Dividend Index</t>
    </r>
    <r>
      <rPr>
        <sz val="10"/>
        <rFont val="MS Sans Serif"/>
        <family val="2"/>
      </rPr>
      <t xml:space="preserve"> comprises the top 30% of the companies ranked by dividend yield from a universe consisting of companies included in WisdomTree’s three primary dividend indexes: in the United States, the WisdomTree Dividend Index, in the developed world, the WisdomTree International Equity Index, and in the emerging markets the WisdomTree Emerging Markets Dividend Index.  The WisdomTree Global ex-US Real Estate Index is a fundamentally weighted index that measures the performance of companies from developed and emerging markets outside of the United States that are classified as being part of the "Global Real Estate" sector.  The </t>
    </r>
    <r>
      <rPr>
        <u/>
        <sz val="10"/>
        <rFont val="MS Sans Serif"/>
      </rPr>
      <t>WisdomTree Global Developed Quality Dividend Growth Index</t>
    </r>
    <r>
      <rPr>
        <sz val="10"/>
        <rFont val="MS Sans Serif"/>
        <family val="2"/>
      </rPr>
      <t xml:space="preserve"> is a fundamentally weighted Index designed to provide exposure to dividend paying companies from the U.S. and the developed world with growth characteristics.  The </t>
    </r>
    <r>
      <rPr>
        <u/>
        <sz val="10"/>
        <rFont val="MS Sans Serif"/>
      </rPr>
      <t>WisdomTree Global ex-Mexico Equity Index</t>
    </r>
    <r>
      <rPr>
        <sz val="10"/>
        <rFont val="MS Sans Serif"/>
        <family val="2"/>
      </rPr>
      <t xml:space="preserve"> is a float-adjusted market capitalization weighted index that measures the performance of 2000 largest companies in developed and emerging markets throughout the world, excluding Mexico, that meet eligibility requirements.</t>
    </r>
  </si>
  <si>
    <r>
      <t>WisdomTree International Equity Index</t>
    </r>
    <r>
      <rPr>
        <vertAlign val="superscript"/>
        <sz val="9"/>
        <rFont val="MS Sans Serif"/>
      </rPr>
      <t>3</t>
    </r>
  </si>
  <si>
    <r>
      <t>WisdomTree Dynamic Currency Hedged International Equity Index</t>
    </r>
    <r>
      <rPr>
        <vertAlign val="superscript"/>
        <sz val="9"/>
        <rFont val="MS Sans Serif"/>
      </rPr>
      <t>3</t>
    </r>
  </si>
  <si>
    <r>
      <t>WisdomTree International High Dividend Index</t>
    </r>
    <r>
      <rPr>
        <vertAlign val="superscript"/>
        <sz val="9"/>
        <rFont val="MS Sans Serif"/>
      </rPr>
      <t>3</t>
    </r>
  </si>
  <si>
    <r>
      <t>WisdomTree International Quality Dividend Growth Index / International Hedged Quality Dividend Growth Index</t>
    </r>
    <r>
      <rPr>
        <vertAlign val="superscript"/>
        <sz val="9"/>
        <rFont val="MS Sans Serif"/>
      </rPr>
      <t>3</t>
    </r>
  </si>
  <si>
    <r>
      <t>WisdomTree Dynamic Currency Hedged International Quality Dividend Growth Index</t>
    </r>
    <r>
      <rPr>
        <vertAlign val="superscript"/>
        <sz val="9"/>
        <rFont val="MS Sans Serif"/>
      </rPr>
      <t>3</t>
    </r>
  </si>
  <si>
    <r>
      <t>WisdomTree International LargeCap Dividend Index</t>
    </r>
    <r>
      <rPr>
        <vertAlign val="superscript"/>
        <sz val="9"/>
        <rFont val="MS Sans Serif"/>
      </rPr>
      <t>3</t>
    </r>
  </si>
  <si>
    <r>
      <t>WisdomTree International MidCap Dividend Index</t>
    </r>
    <r>
      <rPr>
        <vertAlign val="superscript"/>
        <sz val="9"/>
        <rFont val="MS Sans Serif"/>
      </rPr>
      <t>3</t>
    </r>
  </si>
  <si>
    <r>
      <t>WisdomTree International SmallCap Dividend Index</t>
    </r>
    <r>
      <rPr>
        <vertAlign val="superscript"/>
        <sz val="9"/>
        <rFont val="MS Sans Serif"/>
      </rPr>
      <t>3</t>
    </r>
  </si>
  <si>
    <r>
      <t>WisdomTree Dynamic Currency Hedged International SmallCap Equity Index</t>
    </r>
    <r>
      <rPr>
        <vertAlign val="superscript"/>
        <sz val="9"/>
        <rFont val="MS Sans Serif"/>
      </rPr>
      <t>3</t>
    </r>
  </si>
  <si>
    <r>
      <t>WisdomTree Europe SmallCap Dividend Index</t>
    </r>
    <r>
      <rPr>
        <vertAlign val="superscript"/>
        <sz val="9"/>
        <rFont val="MS Sans Serif"/>
      </rPr>
      <t>3</t>
    </r>
  </si>
  <si>
    <r>
      <t>WisdomTree Europe Hedged Equity Index</t>
    </r>
    <r>
      <rPr>
        <vertAlign val="superscript"/>
        <sz val="9"/>
        <rFont val="MS Sans Serif"/>
      </rPr>
      <t>3</t>
    </r>
  </si>
  <si>
    <r>
      <t>WisdomTree Europe Quality Dividend Growth Index</t>
    </r>
    <r>
      <rPr>
        <vertAlign val="superscript"/>
        <sz val="9"/>
        <rFont val="MS Sans Serif"/>
      </rPr>
      <t>3</t>
    </r>
  </si>
  <si>
    <r>
      <t>WisdomTree Europe Hedged SmallCap Equity Index</t>
    </r>
    <r>
      <rPr>
        <vertAlign val="superscript"/>
        <sz val="9"/>
        <rFont val="MS Sans Serif"/>
      </rPr>
      <t>3</t>
    </r>
  </si>
  <si>
    <r>
      <t>WisdomTree Japan Dividend Index</t>
    </r>
    <r>
      <rPr>
        <vertAlign val="superscript"/>
        <sz val="9"/>
        <rFont val="MS Sans Serif"/>
      </rPr>
      <t>13</t>
    </r>
  </si>
  <si>
    <r>
      <t>WisdomTree Japan SmallCap Dividend Index</t>
    </r>
    <r>
      <rPr>
        <vertAlign val="superscript"/>
        <sz val="9"/>
        <rFont val="MS Sans Serif"/>
      </rPr>
      <t>3</t>
    </r>
  </si>
  <si>
    <r>
      <t>WisdomTree Japan Hedged SmallCap Equity Index</t>
    </r>
    <r>
      <rPr>
        <vertAlign val="superscript"/>
        <sz val="9"/>
        <rFont val="MS Sans Serif"/>
      </rPr>
      <t>3</t>
    </r>
  </si>
  <si>
    <r>
      <t>WisdomTree International Dividend ex-Financials Index</t>
    </r>
    <r>
      <rPr>
        <vertAlign val="superscript"/>
        <sz val="9"/>
        <rFont val="MS Sans Serif"/>
      </rPr>
      <t>3</t>
    </r>
  </si>
  <si>
    <r>
      <t>WisdomTree UK Equity Income Index</t>
    </r>
    <r>
      <rPr>
        <vertAlign val="superscript"/>
        <sz val="9"/>
        <rFont val="MS Sans Serif"/>
      </rPr>
      <t>3</t>
    </r>
  </si>
  <si>
    <r>
      <t>WisdomTree Germany Hedged Equity Index</t>
    </r>
    <r>
      <rPr>
        <vertAlign val="superscript"/>
        <sz val="9"/>
        <rFont val="MS Sans Serif"/>
      </rPr>
      <t>3</t>
    </r>
  </si>
  <si>
    <r>
      <rPr>
        <vertAlign val="superscript"/>
        <sz val="9"/>
        <rFont val="MS Sans Serif"/>
      </rPr>
      <t>3</t>
    </r>
    <r>
      <rPr>
        <sz val="9"/>
        <rFont val="MS Sans Serif"/>
        <family val="2"/>
      </rPr>
      <t>2020 Reconstitution for WisdomTree's International Indexes</t>
    </r>
    <r>
      <rPr>
        <sz val="9"/>
        <rFont val="MS Sans Serif"/>
      </rPr>
      <t xml:space="preserve"> took place in November.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</si>
</sst>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5" x14ac:knownFonts="1">
    <font>
      <sz val="10"/>
      <name val="Arial"/>
    </font>
    <font>
      <sz val="10"/>
      <name val="Arial"/>
      <family val="2"/>
    </font>
    <font>
      <sz val="8"/>
      <name val="Arial"/>
      <family val="2"/>
    </font>
    <font>
      <b/>
      <sz val="20"/>
      <name val="MS Sans Serif"/>
      <family val="2"/>
    </font>
    <font>
      <b/>
      <sz val="22"/>
      <name val="MS Sans Serif"/>
      <family val="2"/>
    </font>
    <font>
      <b/>
      <sz val="22"/>
      <color indexed="45"/>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MS Sans Serif"/>
      <family val="2"/>
    </font>
    <font>
      <sz val="10"/>
      <name val="MS Sans Serif"/>
      <family val="2"/>
    </font>
    <font>
      <b/>
      <sz val="10"/>
      <color indexed="9"/>
      <name val="MS Sans Serif"/>
      <family val="2"/>
    </font>
    <font>
      <b/>
      <sz val="9"/>
      <name val="MS Sans Serif"/>
      <family val="2"/>
    </font>
    <font>
      <sz val="9"/>
      <name val="MS Sans Serif"/>
      <family val="2"/>
    </font>
    <font>
      <u/>
      <sz val="10"/>
      <name val="MS Sans Serif"/>
      <family val="2"/>
    </font>
    <font>
      <b/>
      <u/>
      <sz val="10"/>
      <color indexed="12"/>
      <name val="MS Sans Serif"/>
      <family val="2"/>
    </font>
    <font>
      <sz val="10"/>
      <name val="Arial"/>
      <family val="2"/>
    </font>
    <font>
      <u/>
      <sz val="10"/>
      <name val="MS Sans Serif"/>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9"/>
      <name val="MS Sans Serif"/>
    </font>
    <font>
      <b/>
      <sz val="9"/>
      <name val="MS Sans Serif"/>
    </font>
    <font>
      <vertAlign val="superscript"/>
      <sz val="9"/>
      <name val="MS Sans Serif"/>
    </font>
    <font>
      <sz val="4"/>
      <name val="Segoe UI"/>
      <family val="2"/>
    </font>
    <font>
      <sz val="10"/>
      <name val="Calibri"/>
      <family val="2"/>
      <scheme val="minor"/>
    </font>
  </fonts>
  <fills count="56">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42">
    <xf numFmtId="0" fontId="0" fillId="0" borderId="0"/>
    <xf numFmtId="0" fontId="30" fillId="0" borderId="0">
      <alignment vertical="top"/>
    </xf>
    <xf numFmtId="0" fontId="6" fillId="2" borderId="0" applyNumberFormat="0" applyBorder="0" applyAlignment="0" applyProtection="0"/>
    <xf numFmtId="0" fontId="6" fillId="2" borderId="0" applyNumberFormat="0" applyBorder="0" applyAlignment="0" applyProtection="0"/>
    <xf numFmtId="0" fontId="32" fillId="2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2" fillId="2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32" fillId="2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32" fillId="2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32" fillId="29"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2" fillId="30"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32" fillId="3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32" fillId="3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32" fillId="33"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32" fillId="3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32" fillId="3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32" fillId="36"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33" fillId="3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3" fillId="3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3" fillId="39"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33" fillId="40"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3" fillId="41"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33" fillId="42"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33" fillId="4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33" fillId="4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33" fillId="4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33" fillId="4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3" fillId="47"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33" fillId="48"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34" fillId="49" borderId="0" applyNumberFormat="0" applyBorder="0" applyAlignment="0" applyProtection="0"/>
    <xf numFmtId="0" fontId="9" fillId="10" borderId="1" applyNumberFormat="0" applyAlignment="0" applyProtection="0"/>
    <xf numFmtId="0" fontId="9" fillId="10" borderId="1" applyNumberFormat="0" applyAlignment="0" applyProtection="0"/>
    <xf numFmtId="0" fontId="35" fillId="50" borderId="22" applyNumberFormat="0" applyAlignment="0" applyProtection="0"/>
    <xf numFmtId="0" fontId="10" fillId="23" borderId="2" applyNumberFormat="0" applyAlignment="0" applyProtection="0"/>
    <xf numFmtId="0" fontId="10" fillId="23" borderId="2" applyNumberFormat="0" applyAlignment="0" applyProtection="0"/>
    <xf numFmtId="0" fontId="36" fillId="51" borderId="23" applyNumberFormat="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7"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38" fillId="52"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39" fillId="0" borderId="2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40" fillId="0" borderId="2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41" fillId="0" borderId="2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1" fillId="0" borderId="0" applyNumberFormat="0" applyFill="0" applyBorder="0" applyAlignment="0" applyProtection="0"/>
    <xf numFmtId="0" fontId="16" fillId="5" borderId="1" applyNumberFormat="0" applyAlignment="0" applyProtection="0"/>
    <xf numFmtId="0" fontId="16" fillId="5" borderId="1" applyNumberFormat="0" applyAlignment="0" applyProtection="0"/>
    <xf numFmtId="0" fontId="42" fillId="53" borderId="22" applyNumberFormat="0" applyAlignment="0" applyProtection="0"/>
    <xf numFmtId="0" fontId="17" fillId="0" borderId="6" applyNumberFormat="0" applyFill="0" applyAlignment="0" applyProtection="0"/>
    <xf numFmtId="0" fontId="17" fillId="0" borderId="6" applyNumberFormat="0" applyFill="0" applyAlignment="0" applyProtection="0"/>
    <xf numFmtId="0" fontId="43" fillId="0" borderId="27" applyNumberFormat="0" applyFill="0" applyAlignment="0" applyProtection="0"/>
    <xf numFmtId="0" fontId="18" fillId="13" borderId="0" applyNumberFormat="0" applyBorder="0" applyAlignment="0" applyProtection="0"/>
    <xf numFmtId="0" fontId="18" fillId="13" borderId="0" applyNumberFormat="0" applyBorder="0" applyAlignment="0" applyProtection="0"/>
    <xf numFmtId="0" fontId="44" fillId="54" borderId="0" applyNumberFormat="0" applyBorder="0" applyAlignment="0" applyProtection="0"/>
    <xf numFmtId="0" fontId="32" fillId="0" borderId="0"/>
    <xf numFmtId="0" fontId="32" fillId="0" borderId="0"/>
    <xf numFmtId="0" fontId="32" fillId="0" borderId="0"/>
    <xf numFmtId="0" fontId="30" fillId="0" borderId="0"/>
    <xf numFmtId="0" fontId="32" fillId="0" borderId="0"/>
    <xf numFmtId="0" fontId="32" fillId="0" borderId="0"/>
    <xf numFmtId="0" fontId="1" fillId="7" borderId="7" applyNumberFormat="0" applyFont="0" applyAlignment="0" applyProtection="0"/>
    <xf numFmtId="0" fontId="6" fillId="7" borderId="7" applyNumberFormat="0" applyFont="0" applyAlignment="0" applyProtection="0"/>
    <xf numFmtId="0" fontId="32" fillId="55" borderId="28" applyNumberFormat="0" applyFont="0" applyAlignment="0" applyProtection="0"/>
    <xf numFmtId="0" fontId="19" fillId="10" borderId="8" applyNumberFormat="0" applyAlignment="0" applyProtection="0"/>
    <xf numFmtId="0" fontId="19" fillId="10" borderId="8" applyNumberFormat="0" applyAlignment="0" applyProtection="0"/>
    <xf numFmtId="0" fontId="45" fillId="50" borderId="29" applyNumberFormat="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30" fillId="0" borderId="0"/>
    <xf numFmtId="0" fontId="20" fillId="0" borderId="0" applyNumberFormat="0" applyFill="0" applyBorder="0" applyAlignment="0" applyProtection="0"/>
    <xf numFmtId="0" fontId="20" fillId="0" borderId="0" applyNumberFormat="0" applyFill="0" applyBorder="0" applyAlignment="0" applyProtection="0"/>
    <xf numFmtId="0" fontId="46"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47" fillId="0" borderId="30"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8" fillId="0" borderId="0" applyNumberFormat="0" applyFill="0" applyBorder="0" applyAlignment="0" applyProtection="0"/>
  </cellStyleXfs>
  <cellXfs count="65">
    <xf numFmtId="0" fontId="0" fillId="0" borderId="0" xfId="0"/>
    <xf numFmtId="0" fontId="24" fillId="0" borderId="0" xfId="0" applyFont="1"/>
    <xf numFmtId="0" fontId="24" fillId="0" borderId="10" xfId="0" applyFont="1" applyBorder="1"/>
    <xf numFmtId="10" fontId="24" fillId="0" borderId="0" xfId="126" applyNumberFormat="1" applyFont="1" applyBorder="1" applyAlignment="1">
      <alignment horizontal="center"/>
    </xf>
    <xf numFmtId="10" fontId="24" fillId="0" borderId="11" xfId="126" applyNumberFormat="1" applyFont="1" applyBorder="1" applyAlignment="1">
      <alignment horizontal="center"/>
    </xf>
    <xf numFmtId="0" fontId="24" fillId="0" borderId="0" xfId="0" applyFont="1" applyBorder="1" applyAlignment="1">
      <alignment horizontal="center"/>
    </xf>
    <xf numFmtId="10" fontId="24" fillId="0" borderId="0" xfId="126" applyNumberFormat="1" applyFont="1" applyBorder="1" applyAlignment="1">
      <alignment horizontal="left"/>
    </xf>
    <xf numFmtId="10" fontId="24" fillId="0" borderId="12" xfId="126" applyNumberFormat="1" applyFont="1" applyBorder="1" applyAlignment="1">
      <alignment horizontal="center"/>
    </xf>
    <xf numFmtId="0" fontId="24" fillId="0" borderId="0" xfId="0" applyFont="1" applyAlignment="1">
      <alignment horizontal="center"/>
    </xf>
    <xf numFmtId="0" fontId="26" fillId="0" borderId="13" xfId="0" applyFont="1" applyFill="1" applyBorder="1" applyAlignment="1">
      <alignment vertical="center"/>
    </xf>
    <xf numFmtId="0" fontId="26" fillId="0" borderId="13" xfId="0" applyFont="1" applyFill="1" applyBorder="1" applyAlignment="1">
      <alignment horizontal="center" vertical="center" wrapText="1"/>
    </xf>
    <xf numFmtId="0" fontId="26" fillId="0" borderId="13" xfId="0" applyFont="1" applyFill="1" applyBorder="1" applyAlignment="1">
      <alignment horizontal="center" vertical="center"/>
    </xf>
    <xf numFmtId="0" fontId="27" fillId="0" borderId="10" xfId="0" applyFont="1" applyBorder="1"/>
    <xf numFmtId="14" fontId="27" fillId="0" borderId="0" xfId="0" applyNumberFormat="1" applyFont="1" applyBorder="1" applyAlignment="1">
      <alignment horizontal="center"/>
    </xf>
    <xf numFmtId="10" fontId="27" fillId="0" borderId="0" xfId="126" applyNumberFormat="1" applyFont="1" applyFill="1" applyBorder="1" applyAlignment="1">
      <alignment horizontal="center"/>
    </xf>
    <xf numFmtId="10" fontId="27" fillId="0" borderId="0" xfId="126" applyNumberFormat="1" applyFont="1" applyBorder="1" applyAlignment="1">
      <alignment horizontal="center"/>
    </xf>
    <xf numFmtId="10" fontId="27" fillId="0" borderId="11" xfId="126" applyNumberFormat="1" applyFont="1" applyBorder="1" applyAlignment="1">
      <alignment horizontal="center"/>
    </xf>
    <xf numFmtId="0" fontId="27" fillId="0" borderId="0" xfId="0" applyFont="1"/>
    <xf numFmtId="10" fontId="27" fillId="0" borderId="14" xfId="126" applyNumberFormat="1" applyFont="1" applyBorder="1" applyAlignment="1">
      <alignment horizontal="center"/>
    </xf>
    <xf numFmtId="0" fontId="27" fillId="0" borderId="15" xfId="0" applyFont="1" applyBorder="1"/>
    <xf numFmtId="14" fontId="27" fillId="0" borderId="16" xfId="0" applyNumberFormat="1" applyFont="1" applyBorder="1" applyAlignment="1">
      <alignment horizontal="center"/>
    </xf>
    <xf numFmtId="10" fontId="27" fillId="0" borderId="16" xfId="126" applyNumberFormat="1" applyFont="1" applyBorder="1" applyAlignment="1">
      <alignment horizontal="center"/>
    </xf>
    <xf numFmtId="10" fontId="27" fillId="0" borderId="16" xfId="0" applyNumberFormat="1" applyFont="1" applyBorder="1" applyAlignment="1">
      <alignment horizontal="center"/>
    </xf>
    <xf numFmtId="10" fontId="27" fillId="0" borderId="12" xfId="126" applyNumberFormat="1" applyFont="1" applyBorder="1" applyAlignment="1">
      <alignment horizontal="center"/>
    </xf>
    <xf numFmtId="0" fontId="23" fillId="0" borderId="0" xfId="0" applyFont="1"/>
    <xf numFmtId="10" fontId="27" fillId="0" borderId="0" xfId="0" applyNumberFormat="1" applyFont="1" applyBorder="1" applyAlignment="1">
      <alignment horizontal="center"/>
    </xf>
    <xf numFmtId="0" fontId="27" fillId="0" borderId="17" xfId="0" applyFont="1" applyBorder="1"/>
    <xf numFmtId="14" fontId="27" fillId="0" borderId="18" xfId="0" applyNumberFormat="1" applyFont="1" applyBorder="1" applyAlignment="1">
      <alignment horizontal="center"/>
    </xf>
    <xf numFmtId="10" fontId="27" fillId="0" borderId="18" xfId="126" applyNumberFormat="1" applyFont="1" applyBorder="1" applyAlignment="1">
      <alignment horizontal="center"/>
    </xf>
    <xf numFmtId="10" fontId="27" fillId="0" borderId="18" xfId="0" applyNumberFormat="1" applyFont="1" applyBorder="1" applyAlignment="1">
      <alignment horizontal="center"/>
    </xf>
    <xf numFmtId="0" fontId="24" fillId="0" borderId="15" xfId="0" applyFont="1" applyBorder="1"/>
    <xf numFmtId="0" fontId="24" fillId="0" borderId="16" xfId="0" applyFont="1" applyBorder="1" applyAlignment="1">
      <alignment horizontal="center"/>
    </xf>
    <xf numFmtId="10" fontId="24" fillId="0" borderId="16" xfId="126" applyNumberFormat="1" applyFont="1" applyBorder="1" applyAlignment="1">
      <alignment horizontal="center"/>
    </xf>
    <xf numFmtId="10" fontId="49" fillId="0" borderId="0" xfId="126" applyNumberFormat="1" applyFont="1"/>
    <xf numFmtId="0" fontId="26" fillId="0" borderId="10" xfId="0" applyFont="1" applyBorder="1"/>
    <xf numFmtId="0" fontId="0" fillId="0" borderId="13" xfId="0" applyBorder="1"/>
    <xf numFmtId="0" fontId="27" fillId="0" borderId="10" xfId="0" applyFont="1" applyBorder="1" applyAlignment="1">
      <alignment wrapText="1"/>
    </xf>
    <xf numFmtId="0" fontId="0" fillId="0" borderId="0" xfId="0" applyBorder="1"/>
    <xf numFmtId="0" fontId="0" fillId="0" borderId="11" xfId="0" applyBorder="1"/>
    <xf numFmtId="0" fontId="0" fillId="0" borderId="10" xfId="0" applyBorder="1"/>
    <xf numFmtId="0" fontId="0" fillId="0" borderId="15" xfId="0" applyBorder="1"/>
    <xf numFmtId="0" fontId="0" fillId="0" borderId="16" xfId="0" applyBorder="1"/>
    <xf numFmtId="0" fontId="0" fillId="0" borderId="12" xfId="0" applyBorder="1"/>
    <xf numFmtId="10" fontId="50" fillId="0" borderId="0" xfId="0" applyNumberFormat="1" applyFont="1" applyBorder="1" applyAlignment="1">
      <alignment horizontal="center"/>
    </xf>
    <xf numFmtId="10" fontId="51" fillId="0" borderId="0" xfId="0" applyNumberFormat="1" applyFont="1" applyBorder="1" applyAlignment="1">
      <alignment horizontal="center"/>
    </xf>
    <xf numFmtId="0" fontId="50" fillId="0" borderId="10" xfId="0" applyFont="1" applyBorder="1"/>
    <xf numFmtId="0" fontId="27" fillId="0" borderId="10" xfId="0" applyFont="1" applyBorder="1" applyAlignment="1"/>
    <xf numFmtId="0" fontId="53" fillId="0" borderId="0" xfId="0" applyFont="1" applyAlignment="1">
      <alignment vertical="center" wrapText="1"/>
    </xf>
    <xf numFmtId="0" fontId="54" fillId="0" borderId="0" xfId="0" applyFont="1"/>
    <xf numFmtId="0" fontId="51" fillId="0" borderId="0" xfId="0" applyFont="1"/>
    <xf numFmtId="0" fontId="24" fillId="0" borderId="0" xfId="0" applyFont="1" applyAlignment="1">
      <alignment horizontal="justify" vertical="top" wrapText="1"/>
    </xf>
    <xf numFmtId="0" fontId="0" fillId="0" borderId="0" xfId="0" applyAlignment="1">
      <alignment horizontal="justify" vertical="top" wrapText="1"/>
    </xf>
    <xf numFmtId="0" fontId="24" fillId="0" borderId="0" xfId="0" applyFont="1" applyAlignment="1">
      <alignment horizontal="justify" vertical="center" wrapText="1"/>
    </xf>
    <xf numFmtId="0" fontId="23" fillId="0" borderId="0" xfId="0" applyFont="1" applyAlignment="1">
      <alignment horizontal="left" vertical="top" wrapText="1"/>
    </xf>
    <xf numFmtId="0" fontId="24" fillId="0" borderId="0" xfId="0" applyNumberFormat="1" applyFont="1" applyFill="1" applyAlignment="1">
      <alignment horizontal="justify" vertical="center" wrapText="1"/>
    </xf>
    <xf numFmtId="0" fontId="30" fillId="0" borderId="0" xfId="0" applyFont="1" applyAlignment="1">
      <alignment horizontal="justify" vertical="top" wrapText="1"/>
    </xf>
    <xf numFmtId="0" fontId="50" fillId="0" borderId="0" xfId="0" applyFont="1" applyAlignment="1">
      <alignment wrapText="1"/>
    </xf>
    <xf numFmtId="0" fontId="0" fillId="0" borderId="0" xfId="0" applyAlignment="1">
      <alignment wrapText="1"/>
    </xf>
    <xf numFmtId="0" fontId="27" fillId="0" borderId="0" xfId="0" applyFont="1" applyAlignment="1">
      <alignment wrapText="1"/>
    </xf>
    <xf numFmtId="0" fontId="25" fillId="24" borderId="19" xfId="0" applyFont="1" applyFill="1" applyBorder="1" applyAlignment="1"/>
    <xf numFmtId="0" fontId="24" fillId="24" borderId="20" xfId="0" applyFont="1" applyFill="1" applyBorder="1" applyAlignment="1"/>
    <xf numFmtId="0" fontId="24" fillId="24" borderId="21" xfId="0" applyFont="1" applyFill="1" applyBorder="1" applyAlignment="1"/>
    <xf numFmtId="0" fontId="23" fillId="0" borderId="0" xfId="0" applyFont="1" applyAlignment="1">
      <alignment vertical="center" wrapText="1"/>
    </xf>
    <xf numFmtId="0" fontId="24" fillId="0" borderId="0" xfId="0" applyFont="1" applyAlignment="1">
      <alignment vertical="center" wrapText="1"/>
    </xf>
    <xf numFmtId="0" fontId="0" fillId="0" borderId="0" xfId="0" applyAlignment="1"/>
  </cellXfs>
  <cellStyles count="142">
    <cellStyle name="******************************************" xfId="1" xr:uid="{00000000-0005-0000-0000-000000000000}"/>
    <cellStyle name="20% - Accent1" xfId="2" builtinId="30" customBuiltin="1"/>
    <cellStyle name="20% - Accent1 2" xfId="3" xr:uid="{00000000-0005-0000-0000-000002000000}"/>
    <cellStyle name="20% - Accent1 3" xfId="4" xr:uid="{00000000-0005-0000-0000-000003000000}"/>
    <cellStyle name="20% - Accent2" xfId="5" builtinId="34" customBuiltin="1"/>
    <cellStyle name="20% - Accent2 2" xfId="6" xr:uid="{00000000-0005-0000-0000-000005000000}"/>
    <cellStyle name="20% - Accent2 3" xfId="7" xr:uid="{00000000-0005-0000-0000-000006000000}"/>
    <cellStyle name="20% - Accent3" xfId="8" builtinId="38" customBuiltin="1"/>
    <cellStyle name="20% - Accent3 2" xfId="9" xr:uid="{00000000-0005-0000-0000-000008000000}"/>
    <cellStyle name="20% - Accent3 3" xfId="10" xr:uid="{00000000-0005-0000-0000-000009000000}"/>
    <cellStyle name="20% - Accent4" xfId="11" builtinId="42" customBuiltin="1"/>
    <cellStyle name="20% - Accent4 2" xfId="12" xr:uid="{00000000-0005-0000-0000-00000B000000}"/>
    <cellStyle name="20% - Accent4 3" xfId="13" xr:uid="{00000000-0005-0000-0000-00000C000000}"/>
    <cellStyle name="20% - Accent5" xfId="14" builtinId="46" customBuiltin="1"/>
    <cellStyle name="20% - Accent5 2" xfId="15" xr:uid="{00000000-0005-0000-0000-00000E000000}"/>
    <cellStyle name="20% - Accent5 3" xfId="16" xr:uid="{00000000-0005-0000-0000-00000F000000}"/>
    <cellStyle name="20% - Accent6" xfId="17" builtinId="50" customBuiltin="1"/>
    <cellStyle name="20% - Accent6 2" xfId="18" xr:uid="{00000000-0005-0000-0000-000011000000}"/>
    <cellStyle name="20% - Accent6 3" xfId="19" xr:uid="{00000000-0005-0000-0000-000012000000}"/>
    <cellStyle name="40% - Accent1" xfId="20" builtinId="31" customBuiltin="1"/>
    <cellStyle name="40% - Accent1 2" xfId="21" xr:uid="{00000000-0005-0000-0000-000014000000}"/>
    <cellStyle name="40% - Accent1 3" xfId="22" xr:uid="{00000000-0005-0000-0000-000015000000}"/>
    <cellStyle name="40% - Accent2" xfId="23" builtinId="35" customBuiltin="1"/>
    <cellStyle name="40% - Accent2 2" xfId="24" xr:uid="{00000000-0005-0000-0000-000017000000}"/>
    <cellStyle name="40% - Accent2 3" xfId="25" xr:uid="{00000000-0005-0000-0000-000018000000}"/>
    <cellStyle name="40% - Accent3" xfId="26" builtinId="39" customBuiltin="1"/>
    <cellStyle name="40% - Accent3 2" xfId="27" xr:uid="{00000000-0005-0000-0000-00001A000000}"/>
    <cellStyle name="40% - Accent3 3" xfId="28" xr:uid="{00000000-0005-0000-0000-00001B000000}"/>
    <cellStyle name="40% - Accent4" xfId="29" builtinId="43" customBuiltin="1"/>
    <cellStyle name="40% - Accent4 2" xfId="30" xr:uid="{00000000-0005-0000-0000-00001D000000}"/>
    <cellStyle name="40% - Accent4 3" xfId="31" xr:uid="{00000000-0005-0000-0000-00001E000000}"/>
    <cellStyle name="40% - Accent5" xfId="32" builtinId="47" customBuiltin="1"/>
    <cellStyle name="40% - Accent5 2" xfId="33" xr:uid="{00000000-0005-0000-0000-000020000000}"/>
    <cellStyle name="40% - Accent5 3" xfId="34" xr:uid="{00000000-0005-0000-0000-000021000000}"/>
    <cellStyle name="40% - Accent6" xfId="35" builtinId="51" customBuiltin="1"/>
    <cellStyle name="40% - Accent6 2" xfId="36" xr:uid="{00000000-0005-0000-0000-000023000000}"/>
    <cellStyle name="40% - Accent6 3" xfId="37" xr:uid="{00000000-0005-0000-0000-000024000000}"/>
    <cellStyle name="60% - Accent1" xfId="38" builtinId="32" customBuiltin="1"/>
    <cellStyle name="60% - Accent1 2" xfId="39" xr:uid="{00000000-0005-0000-0000-000026000000}"/>
    <cellStyle name="60% - Accent1 3" xfId="40" xr:uid="{00000000-0005-0000-0000-000027000000}"/>
    <cellStyle name="60% - Accent2" xfId="41" builtinId="36" customBuiltin="1"/>
    <cellStyle name="60% - Accent2 2" xfId="42" xr:uid="{00000000-0005-0000-0000-000029000000}"/>
    <cellStyle name="60% - Accent2 3" xfId="43" xr:uid="{00000000-0005-0000-0000-00002A000000}"/>
    <cellStyle name="60% - Accent3" xfId="44" builtinId="40" customBuiltin="1"/>
    <cellStyle name="60% - Accent3 2" xfId="45" xr:uid="{00000000-0005-0000-0000-00002C000000}"/>
    <cellStyle name="60% - Accent3 3" xfId="46" xr:uid="{00000000-0005-0000-0000-00002D000000}"/>
    <cellStyle name="60% - Accent4" xfId="47" builtinId="44" customBuiltin="1"/>
    <cellStyle name="60% - Accent4 2" xfId="48" xr:uid="{00000000-0005-0000-0000-00002F000000}"/>
    <cellStyle name="60% - Accent4 3" xfId="49" xr:uid="{00000000-0005-0000-0000-000030000000}"/>
    <cellStyle name="60% - Accent5" xfId="50" builtinId="48" customBuiltin="1"/>
    <cellStyle name="60% - Accent5 2" xfId="51" xr:uid="{00000000-0005-0000-0000-000032000000}"/>
    <cellStyle name="60% - Accent5 3" xfId="52" xr:uid="{00000000-0005-0000-0000-000033000000}"/>
    <cellStyle name="60% - Accent6" xfId="53" builtinId="52" customBuiltin="1"/>
    <cellStyle name="60% - Accent6 2" xfId="54" xr:uid="{00000000-0005-0000-0000-000035000000}"/>
    <cellStyle name="60% - Accent6 3" xfId="55" xr:uid="{00000000-0005-0000-0000-000036000000}"/>
    <cellStyle name="Accent1" xfId="56" builtinId="29" customBuiltin="1"/>
    <cellStyle name="Accent1 2" xfId="57" xr:uid="{00000000-0005-0000-0000-000038000000}"/>
    <cellStyle name="Accent1 3" xfId="58" xr:uid="{00000000-0005-0000-0000-000039000000}"/>
    <cellStyle name="Accent2" xfId="59" builtinId="33" customBuiltin="1"/>
    <cellStyle name="Accent2 2" xfId="60" xr:uid="{00000000-0005-0000-0000-00003B000000}"/>
    <cellStyle name="Accent2 3" xfId="61" xr:uid="{00000000-0005-0000-0000-00003C000000}"/>
    <cellStyle name="Accent3" xfId="62" builtinId="37" customBuiltin="1"/>
    <cellStyle name="Accent3 2" xfId="63" xr:uid="{00000000-0005-0000-0000-00003E000000}"/>
    <cellStyle name="Accent3 3" xfId="64" xr:uid="{00000000-0005-0000-0000-00003F000000}"/>
    <cellStyle name="Accent4" xfId="65" builtinId="41" customBuiltin="1"/>
    <cellStyle name="Accent4 2" xfId="66" xr:uid="{00000000-0005-0000-0000-000041000000}"/>
    <cellStyle name="Accent4 3" xfId="67" xr:uid="{00000000-0005-0000-0000-000042000000}"/>
    <cellStyle name="Accent5" xfId="68" builtinId="45" customBuiltin="1"/>
    <cellStyle name="Accent5 2" xfId="69" xr:uid="{00000000-0005-0000-0000-000044000000}"/>
    <cellStyle name="Accent5 3" xfId="70" xr:uid="{00000000-0005-0000-0000-000045000000}"/>
    <cellStyle name="Accent6" xfId="71" builtinId="49" customBuiltin="1"/>
    <cellStyle name="Accent6 2" xfId="72" xr:uid="{00000000-0005-0000-0000-000047000000}"/>
    <cellStyle name="Accent6 3" xfId="73" xr:uid="{00000000-0005-0000-0000-000048000000}"/>
    <cellStyle name="Bad" xfId="74" builtinId="27" customBuiltin="1"/>
    <cellStyle name="Bad 2" xfId="75" xr:uid="{00000000-0005-0000-0000-00004A000000}"/>
    <cellStyle name="Bad 3" xfId="76" xr:uid="{00000000-0005-0000-0000-00004B000000}"/>
    <cellStyle name="Calculation" xfId="77" builtinId="22" customBuiltin="1"/>
    <cellStyle name="Calculation 2" xfId="78" xr:uid="{00000000-0005-0000-0000-00004D000000}"/>
    <cellStyle name="Calculation 3" xfId="79" xr:uid="{00000000-0005-0000-0000-00004E000000}"/>
    <cellStyle name="Check Cell" xfId="80" builtinId="23" customBuiltin="1"/>
    <cellStyle name="Check Cell 2" xfId="81" xr:uid="{00000000-0005-0000-0000-000050000000}"/>
    <cellStyle name="Check Cell 3" xfId="82" xr:uid="{00000000-0005-0000-0000-000051000000}"/>
    <cellStyle name="Comma 2" xfId="83" xr:uid="{00000000-0005-0000-0000-000052000000}"/>
    <cellStyle name="Comma 3" xfId="84" xr:uid="{00000000-0005-0000-0000-000053000000}"/>
    <cellStyle name="Comma 4" xfId="85" xr:uid="{00000000-0005-0000-0000-000054000000}"/>
    <cellStyle name="Comma 5" xfId="86" xr:uid="{00000000-0005-0000-0000-000055000000}"/>
    <cellStyle name="Explanatory Text" xfId="87" builtinId="53" customBuiltin="1"/>
    <cellStyle name="Explanatory Text 2" xfId="88" xr:uid="{00000000-0005-0000-0000-000057000000}"/>
    <cellStyle name="Explanatory Text 3" xfId="89" xr:uid="{00000000-0005-0000-0000-000058000000}"/>
    <cellStyle name="Good" xfId="90" builtinId="26" customBuiltin="1"/>
    <cellStyle name="Good 2" xfId="91" xr:uid="{00000000-0005-0000-0000-00005A000000}"/>
    <cellStyle name="Good 3" xfId="92" xr:uid="{00000000-0005-0000-0000-00005B000000}"/>
    <cellStyle name="Heading 1" xfId="93" builtinId="16" customBuiltin="1"/>
    <cellStyle name="Heading 1 2" xfId="94" xr:uid="{00000000-0005-0000-0000-00005D000000}"/>
    <cellStyle name="Heading 1 3" xfId="95" xr:uid="{00000000-0005-0000-0000-00005E000000}"/>
    <cellStyle name="Heading 2" xfId="96" builtinId="17" customBuiltin="1"/>
    <cellStyle name="Heading 2 2" xfId="97" xr:uid="{00000000-0005-0000-0000-000060000000}"/>
    <cellStyle name="Heading 2 3" xfId="98" xr:uid="{00000000-0005-0000-0000-000061000000}"/>
    <cellStyle name="Heading 3" xfId="99" builtinId="18" customBuiltin="1"/>
    <cellStyle name="Heading 3 2" xfId="100" xr:uid="{00000000-0005-0000-0000-000063000000}"/>
    <cellStyle name="Heading 3 3" xfId="101" xr:uid="{00000000-0005-0000-0000-000064000000}"/>
    <cellStyle name="Heading 4" xfId="102" builtinId="19" customBuiltin="1"/>
    <cellStyle name="Heading 4 2" xfId="103" xr:uid="{00000000-0005-0000-0000-000066000000}"/>
    <cellStyle name="Heading 4 3" xfId="104" xr:uid="{00000000-0005-0000-0000-000067000000}"/>
    <cellStyle name="Input" xfId="105" builtinId="20" customBuiltin="1"/>
    <cellStyle name="Input 2" xfId="106" xr:uid="{00000000-0005-0000-0000-000069000000}"/>
    <cellStyle name="Input 3" xfId="107" xr:uid="{00000000-0005-0000-0000-00006A000000}"/>
    <cellStyle name="Linked Cell" xfId="108" builtinId="24" customBuiltin="1"/>
    <cellStyle name="Linked Cell 2" xfId="109" xr:uid="{00000000-0005-0000-0000-00006C000000}"/>
    <cellStyle name="Linked Cell 3" xfId="110" xr:uid="{00000000-0005-0000-0000-00006D000000}"/>
    <cellStyle name="Neutral" xfId="111" builtinId="28" customBuiltin="1"/>
    <cellStyle name="Neutral 2" xfId="112" xr:uid="{00000000-0005-0000-0000-00006F000000}"/>
    <cellStyle name="Neutral 3" xfId="113" xr:uid="{00000000-0005-0000-0000-000070000000}"/>
    <cellStyle name="Normal" xfId="0" builtinId="0"/>
    <cellStyle name="Normal 2" xfId="114" xr:uid="{00000000-0005-0000-0000-000072000000}"/>
    <cellStyle name="Normal 3" xfId="115" xr:uid="{00000000-0005-0000-0000-000073000000}"/>
    <cellStyle name="Normal 4" xfId="116" xr:uid="{00000000-0005-0000-0000-000074000000}"/>
    <cellStyle name="Normal 5" xfId="117" xr:uid="{00000000-0005-0000-0000-000075000000}"/>
    <cellStyle name="Normal 5 2" xfId="118" xr:uid="{00000000-0005-0000-0000-000076000000}"/>
    <cellStyle name="Normal 6" xfId="119" xr:uid="{00000000-0005-0000-0000-000077000000}"/>
    <cellStyle name="Note" xfId="120" builtinId="10" customBuiltin="1"/>
    <cellStyle name="Note 2" xfId="121" xr:uid="{00000000-0005-0000-0000-000079000000}"/>
    <cellStyle name="Note 3" xfId="122" xr:uid="{00000000-0005-0000-0000-00007A000000}"/>
    <cellStyle name="Output" xfId="123" builtinId="21" customBuiltin="1"/>
    <cellStyle name="Output 2" xfId="124" xr:uid="{00000000-0005-0000-0000-00007C000000}"/>
    <cellStyle name="Output 3" xfId="125" xr:uid="{00000000-0005-0000-0000-00007D000000}"/>
    <cellStyle name="Percent" xfId="126" builtinId="5"/>
    <cellStyle name="Percent 2" xfId="127" xr:uid="{00000000-0005-0000-0000-00007F000000}"/>
    <cellStyle name="Percent 3" xfId="128" xr:uid="{00000000-0005-0000-0000-000080000000}"/>
    <cellStyle name="Percent 4" xfId="129" xr:uid="{00000000-0005-0000-0000-000081000000}"/>
    <cellStyle name="Percent 4 2" xfId="130" xr:uid="{00000000-0005-0000-0000-000082000000}"/>
    <cellStyle name="Percent 5" xfId="131" xr:uid="{00000000-0005-0000-0000-000083000000}"/>
    <cellStyle name="Style 1" xfId="132" xr:uid="{00000000-0005-0000-0000-000084000000}"/>
    <cellStyle name="Title" xfId="133" builtinId="15" customBuiltin="1"/>
    <cellStyle name="Title 2" xfId="134" xr:uid="{00000000-0005-0000-0000-000086000000}"/>
    <cellStyle name="Title 3" xfId="135" xr:uid="{00000000-0005-0000-0000-000087000000}"/>
    <cellStyle name="Total" xfId="136" builtinId="25" customBuiltin="1"/>
    <cellStyle name="Total 2" xfId="137" xr:uid="{00000000-0005-0000-0000-000089000000}"/>
    <cellStyle name="Total 3" xfId="138" xr:uid="{00000000-0005-0000-0000-00008A000000}"/>
    <cellStyle name="Warning Text" xfId="139" builtinId="11" customBuiltin="1"/>
    <cellStyle name="Warning Text 2" xfId="140" xr:uid="{00000000-0005-0000-0000-00008C000000}"/>
    <cellStyle name="Warning Text 3" xfId="141" xr:uid="{00000000-0005-0000-0000-00008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EAEAEA"/>
      <rgbColor rgb="000066CC"/>
      <rgbColor rgb="00CC99FF"/>
      <rgbColor rgb="00FFCC99"/>
      <rgbColor rgb="003366FF"/>
      <rgbColor rgb="0033CCCC"/>
      <rgbColor rgb="0099CC00"/>
      <rgbColor rgb="00FFCC00"/>
      <rgbColor rgb="00FF9900"/>
      <rgbColor rgb="00FF6600"/>
      <rgbColor rgb="00666699"/>
      <rgbColor rgb="00969696"/>
      <rgbColor rgb="000066CC"/>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133350</xdr:rowOff>
    </xdr:from>
    <xdr:to>
      <xdr:col>0</xdr:col>
      <xdr:colOff>228600</xdr:colOff>
      <xdr:row>0</xdr:row>
      <xdr:rowOff>352425</xdr:rowOff>
    </xdr:to>
    <xdr:pic>
      <xdr:nvPicPr>
        <xdr:cNvPr id="1390" name="Picture 5" descr="Blue.jpg">
          <a:extLst>
            <a:ext uri="{FF2B5EF4-FFF2-40B4-BE49-F238E27FC236}">
              <a16:creationId xmlns:a16="http://schemas.microsoft.com/office/drawing/2014/main" id="{00000000-0008-0000-0100-00006E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33350"/>
          <a:ext cx="2000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38100</xdr:colOff>
      <xdr:row>0</xdr:row>
      <xdr:rowOff>85724</xdr:rowOff>
    </xdr:from>
    <xdr:to>
      <xdr:col>18</xdr:col>
      <xdr:colOff>542925</xdr:colOff>
      <xdr:row>0</xdr:row>
      <xdr:rowOff>638175</xdr:rowOff>
    </xdr:to>
    <xdr:pic>
      <xdr:nvPicPr>
        <xdr:cNvPr id="1391" name="Picture 1" descr="cid:image001.gif@01CD2C74.19866900">
          <a:extLst>
            <a:ext uri="{FF2B5EF4-FFF2-40B4-BE49-F238E27FC236}">
              <a16:creationId xmlns:a16="http://schemas.microsoft.com/office/drawing/2014/main" id="{00000000-0008-0000-0100-00006F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9825" y="85724"/>
          <a:ext cx="1343025" cy="5524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152400</xdr:rowOff>
    </xdr:from>
    <xdr:to>
      <xdr:col>0</xdr:col>
      <xdr:colOff>247650</xdr:colOff>
      <xdr:row>0</xdr:row>
      <xdr:rowOff>371475</xdr:rowOff>
    </xdr:to>
    <xdr:pic>
      <xdr:nvPicPr>
        <xdr:cNvPr id="4203" name="Picture 5" descr="Blue.jpg">
          <a:extLst>
            <a:ext uri="{FF2B5EF4-FFF2-40B4-BE49-F238E27FC236}">
              <a16:creationId xmlns:a16="http://schemas.microsoft.com/office/drawing/2014/main" id="{00000000-0008-0000-0200-00006B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52400"/>
          <a:ext cx="2000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95251</xdr:colOff>
      <xdr:row>0</xdr:row>
      <xdr:rowOff>123825</xdr:rowOff>
    </xdr:from>
    <xdr:to>
      <xdr:col>14</xdr:col>
      <xdr:colOff>410719</xdr:colOff>
      <xdr:row>0</xdr:row>
      <xdr:rowOff>652531</xdr:rowOff>
    </xdr:to>
    <xdr:pic>
      <xdr:nvPicPr>
        <xdr:cNvPr id="4204" name="Picture 1" descr="cid:image001.gif@01CD2C74.19866900">
          <a:extLst>
            <a:ext uri="{FF2B5EF4-FFF2-40B4-BE49-F238E27FC236}">
              <a16:creationId xmlns:a16="http://schemas.microsoft.com/office/drawing/2014/main" id="{00000000-0008-0000-0200-00006C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05901" y="123825"/>
          <a:ext cx="1344168" cy="52870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1"/>
  <sheetViews>
    <sheetView zoomScaleNormal="100" workbookViewId="0"/>
  </sheetViews>
  <sheetFormatPr defaultColWidth="9.17578125" defaultRowHeight="12.7" x14ac:dyDescent="0.4"/>
  <cols>
    <col min="1" max="8" width="9.17578125" style="1"/>
    <col min="9" max="9" width="75.703125" style="1" customWidth="1"/>
    <col min="10" max="16384" width="9.17578125" style="1"/>
  </cols>
  <sheetData>
    <row r="1" spans="1:9" x14ac:dyDescent="0.4">
      <c r="A1" s="24" t="s">
        <v>12</v>
      </c>
    </row>
    <row r="2" spans="1:9" ht="16.5" customHeight="1" x14ac:dyDescent="0.4">
      <c r="A2" s="52" t="s">
        <v>18</v>
      </c>
      <c r="B2" s="52"/>
      <c r="C2" s="52"/>
      <c r="D2" s="52"/>
      <c r="E2" s="52"/>
      <c r="F2" s="52"/>
      <c r="G2" s="52"/>
      <c r="H2" s="52"/>
      <c r="I2" s="52"/>
    </row>
    <row r="3" spans="1:9" ht="28.5" customHeight="1" x14ac:dyDescent="0.4">
      <c r="A3" s="52" t="s">
        <v>10</v>
      </c>
      <c r="B3" s="52"/>
      <c r="C3" s="52"/>
      <c r="D3" s="52"/>
      <c r="E3" s="52"/>
      <c r="F3" s="52"/>
      <c r="G3" s="52"/>
      <c r="H3" s="52"/>
      <c r="I3" s="52"/>
    </row>
    <row r="4" spans="1:9" ht="18.75" customHeight="1" x14ac:dyDescent="0.4">
      <c r="A4" s="52" t="s">
        <v>11</v>
      </c>
      <c r="B4" s="52"/>
      <c r="C4" s="52"/>
      <c r="D4" s="52"/>
      <c r="E4" s="52"/>
      <c r="F4" s="52"/>
      <c r="G4" s="52"/>
      <c r="H4" s="52"/>
      <c r="I4" s="52"/>
    </row>
    <row r="5" spans="1:9" ht="193.5" customHeight="1" x14ac:dyDescent="0.4">
      <c r="A5" s="50" t="s">
        <v>59</v>
      </c>
      <c r="B5" s="50"/>
      <c r="C5" s="50"/>
      <c r="D5" s="50"/>
      <c r="E5" s="50"/>
      <c r="F5" s="50"/>
      <c r="G5" s="50"/>
      <c r="H5" s="50"/>
      <c r="I5" s="50"/>
    </row>
    <row r="6" spans="1:9" ht="207.75" customHeight="1" x14ac:dyDescent="0.4">
      <c r="A6" s="50" t="s">
        <v>57</v>
      </c>
      <c r="B6" s="50"/>
      <c r="C6" s="50"/>
      <c r="D6" s="50"/>
      <c r="E6" s="50"/>
      <c r="F6" s="50"/>
      <c r="G6" s="50"/>
      <c r="H6" s="50"/>
      <c r="I6" s="50"/>
    </row>
    <row r="7" spans="1:9" ht="159" customHeight="1" x14ac:dyDescent="0.4">
      <c r="A7" s="50" t="s">
        <v>56</v>
      </c>
      <c r="B7" s="51"/>
      <c r="C7" s="51"/>
      <c r="D7" s="51"/>
      <c r="E7" s="51"/>
      <c r="F7" s="51"/>
      <c r="G7" s="51"/>
      <c r="H7" s="51"/>
      <c r="I7" s="51"/>
    </row>
    <row r="8" spans="1:9" ht="67.5" customHeight="1" x14ac:dyDescent="0.4">
      <c r="A8" s="50" t="s">
        <v>60</v>
      </c>
      <c r="B8" s="55"/>
      <c r="C8" s="55"/>
      <c r="D8" s="55"/>
      <c r="E8" s="55"/>
      <c r="F8" s="55"/>
      <c r="G8" s="55"/>
      <c r="H8" s="55"/>
      <c r="I8" s="55"/>
    </row>
    <row r="9" spans="1:9" ht="216.75" customHeight="1" x14ac:dyDescent="0.4">
      <c r="A9" s="50" t="s">
        <v>61</v>
      </c>
      <c r="B9" s="50"/>
      <c r="C9" s="50"/>
      <c r="D9" s="50"/>
      <c r="E9" s="50"/>
      <c r="F9" s="50"/>
      <c r="G9" s="50"/>
      <c r="H9" s="50"/>
      <c r="I9" s="50"/>
    </row>
    <row r="10" spans="1:9" x14ac:dyDescent="0.4">
      <c r="A10" s="54" t="s">
        <v>25</v>
      </c>
      <c r="B10" s="54"/>
      <c r="C10" s="54"/>
      <c r="D10" s="54"/>
      <c r="E10" s="54"/>
      <c r="F10" s="54"/>
      <c r="G10" s="54"/>
      <c r="H10" s="54"/>
      <c r="I10" s="54"/>
    </row>
    <row r="11" spans="1:9" x14ac:dyDescent="0.4">
      <c r="A11" s="53" t="s">
        <v>20</v>
      </c>
      <c r="B11" s="53"/>
      <c r="C11" s="53"/>
      <c r="D11" s="53"/>
      <c r="E11" s="53"/>
      <c r="F11" s="53"/>
      <c r="G11" s="53"/>
      <c r="H11" s="53"/>
      <c r="I11" s="53"/>
    </row>
  </sheetData>
  <mergeCells count="10">
    <mergeCell ref="A9:I9"/>
    <mergeCell ref="A7:I7"/>
    <mergeCell ref="A2:I2"/>
    <mergeCell ref="A11:I11"/>
    <mergeCell ref="A6:I6"/>
    <mergeCell ref="A5:I5"/>
    <mergeCell ref="A10:I10"/>
    <mergeCell ref="A3:I3"/>
    <mergeCell ref="A4:I4"/>
    <mergeCell ref="A8:I8"/>
  </mergeCells>
  <phoneticPr fontId="2" type="noConversion"/>
  <pageMargins left="0.75" right="0.75" top="0.5" bottom="0.25" header="0.5" footer="0.5"/>
  <pageSetup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59"/>
  <sheetViews>
    <sheetView tabSelected="1" zoomScale="90" zoomScaleNormal="90" workbookViewId="0">
      <pane xSplit="1" ySplit="2" topLeftCell="B3" activePane="bottomRight" state="frozen"/>
      <selection pane="topRight"/>
      <selection pane="bottomLeft"/>
      <selection pane="bottomRight" activeCell="R45" sqref="R45"/>
    </sheetView>
  </sheetViews>
  <sheetFormatPr defaultColWidth="9.17578125" defaultRowHeight="12.7" x14ac:dyDescent="0.4"/>
  <cols>
    <col min="1" max="1" width="62.3515625" style="1" customWidth="1"/>
    <col min="2" max="2" width="9" style="8" customWidth="1"/>
    <col min="3" max="3" width="12.8203125" style="8" customWidth="1"/>
    <col min="4" max="17" width="6.29296875" style="8" customWidth="1"/>
    <col min="18" max="18" width="6.76171875" style="8" bestFit="1" customWidth="1"/>
    <col min="19" max="19" width="8.41015625" style="8" customWidth="1"/>
    <col min="20" max="20" width="18.17578125" style="1" customWidth="1"/>
    <col min="21" max="16384" width="9.17578125" style="1"/>
  </cols>
  <sheetData>
    <row r="1" spans="1:19" ht="55" customHeight="1" x14ac:dyDescent="0.4">
      <c r="A1" s="62" t="s">
        <v>17</v>
      </c>
      <c r="B1" s="63"/>
      <c r="C1" s="63"/>
      <c r="D1" s="63"/>
      <c r="E1" s="63"/>
      <c r="F1" s="63"/>
      <c r="G1" s="63"/>
      <c r="H1" s="63"/>
      <c r="I1" s="63"/>
      <c r="J1" s="63"/>
      <c r="K1" s="63"/>
      <c r="L1" s="63"/>
      <c r="M1" s="63"/>
      <c r="N1" s="63"/>
      <c r="O1" s="63"/>
      <c r="P1" s="63"/>
      <c r="Q1" s="63"/>
      <c r="R1" s="63"/>
      <c r="S1" s="63"/>
    </row>
    <row r="2" spans="1:19" ht="35.25" customHeight="1" x14ac:dyDescent="0.4">
      <c r="A2" s="9" t="s">
        <v>9</v>
      </c>
      <c r="B2" s="10" t="s">
        <v>8</v>
      </c>
      <c r="C2" s="10" t="s">
        <v>13</v>
      </c>
      <c r="D2" s="10">
        <v>2006</v>
      </c>
      <c r="E2" s="11">
        <v>2007</v>
      </c>
      <c r="F2" s="11">
        <v>2008</v>
      </c>
      <c r="G2" s="11">
        <v>2009</v>
      </c>
      <c r="H2" s="11">
        <v>2010</v>
      </c>
      <c r="I2" s="11">
        <v>2011</v>
      </c>
      <c r="J2" s="11">
        <v>2012</v>
      </c>
      <c r="K2" s="11">
        <v>2013</v>
      </c>
      <c r="L2" s="11">
        <v>2014</v>
      </c>
      <c r="M2" s="11">
        <v>2015</v>
      </c>
      <c r="N2" s="11">
        <v>2016</v>
      </c>
      <c r="O2" s="11">
        <v>2017</v>
      </c>
      <c r="P2" s="11">
        <v>2018</v>
      </c>
      <c r="Q2" s="11">
        <v>2019</v>
      </c>
      <c r="R2" s="11">
        <v>2020</v>
      </c>
      <c r="S2" s="10" t="s">
        <v>0</v>
      </c>
    </row>
    <row r="3" spans="1:19" x14ac:dyDescent="0.4">
      <c r="A3" s="59" t="s">
        <v>1</v>
      </c>
      <c r="B3" s="60"/>
      <c r="C3" s="60"/>
      <c r="D3" s="60"/>
      <c r="E3" s="60"/>
      <c r="F3" s="60"/>
      <c r="G3" s="60"/>
      <c r="H3" s="60"/>
      <c r="I3" s="60"/>
      <c r="J3" s="60"/>
      <c r="K3" s="60"/>
      <c r="L3" s="60"/>
      <c r="M3" s="60"/>
      <c r="N3" s="60"/>
      <c r="O3" s="60"/>
      <c r="P3" s="60"/>
      <c r="Q3" s="60"/>
      <c r="R3" s="60"/>
      <c r="S3" s="61"/>
    </row>
    <row r="4" spans="1:19" s="17" customFormat="1" ht="11.25" customHeight="1" x14ac:dyDescent="0.35">
      <c r="A4" s="12" t="s">
        <v>41</v>
      </c>
      <c r="B4" s="13">
        <v>38869</v>
      </c>
      <c r="C4" s="13" t="s">
        <v>14</v>
      </c>
      <c r="D4" s="14">
        <v>8.645991941870812E-2</v>
      </c>
      <c r="E4" s="14">
        <v>0.15875962932563503</v>
      </c>
      <c r="F4" s="14">
        <v>0.19276992457341857</v>
      </c>
      <c r="G4" s="14">
        <v>0.21347536021372182</v>
      </c>
      <c r="H4" s="14">
        <v>8.7169601341535952E-2</v>
      </c>
      <c r="I4" s="14">
        <v>0.11817080232179245</v>
      </c>
      <c r="J4" s="15">
        <v>0.11733954929577251</v>
      </c>
      <c r="K4" s="15">
        <v>0.1031951104935519</v>
      </c>
      <c r="L4" s="15">
        <v>9.5486785907981597E-2</v>
      </c>
      <c r="M4" s="15">
        <v>0.11240337151144407</v>
      </c>
      <c r="N4" s="15">
        <v>0.10054160237827849</v>
      </c>
      <c r="O4" s="15">
        <v>9.2412581910169822E-2</v>
      </c>
      <c r="P4" s="15">
        <v>0.11125101029224065</v>
      </c>
      <c r="Q4" s="15">
        <v>9.3980519882751495E-2</v>
      </c>
      <c r="R4" s="15">
        <v>0.204137311744547</v>
      </c>
      <c r="S4" s="16">
        <f>AVERAGE(D4:R4)</f>
        <v>0.12583687204076996</v>
      </c>
    </row>
    <row r="5" spans="1:19" s="17" customFormat="1" ht="11.25" customHeight="1" x14ac:dyDescent="0.35">
      <c r="A5" s="12" t="s">
        <v>42</v>
      </c>
      <c r="B5" s="13">
        <v>38869</v>
      </c>
      <c r="C5" s="13" t="s">
        <v>14</v>
      </c>
      <c r="D5" s="14">
        <v>0.12451265847231308</v>
      </c>
      <c r="E5" s="14">
        <v>0.31438030214963231</v>
      </c>
      <c r="F5" s="14">
        <v>0.3747059358063981</v>
      </c>
      <c r="G5" s="14">
        <v>0.49086115514405471</v>
      </c>
      <c r="H5" s="14">
        <v>0.22859108092937763</v>
      </c>
      <c r="I5" s="14">
        <v>0.16778877237092271</v>
      </c>
      <c r="J5" s="15">
        <v>0.24409135150124764</v>
      </c>
      <c r="K5" s="15">
        <v>0.2770327205176813</v>
      </c>
      <c r="L5" s="15">
        <v>0.23769460003099518</v>
      </c>
      <c r="M5" s="15">
        <v>0.20621646644343525</v>
      </c>
      <c r="N5" s="15">
        <v>0.20524501402510964</v>
      </c>
      <c r="O5" s="15">
        <v>0.16262027155848963</v>
      </c>
      <c r="P5" s="15">
        <v>0.20189418185138081</v>
      </c>
      <c r="Q5" s="15">
        <v>0.30343379867757747</v>
      </c>
      <c r="R5" s="15">
        <v>0.38360734038762401</v>
      </c>
      <c r="S5" s="16">
        <f t="shared" ref="S5:S11" si="0">AVERAGE(D5:R5)</f>
        <v>0.26151170999108264</v>
      </c>
    </row>
    <row r="6" spans="1:19" s="17" customFormat="1" ht="11.25" customHeight="1" x14ac:dyDescent="0.35">
      <c r="A6" s="12" t="s">
        <v>43</v>
      </c>
      <c r="B6" s="13">
        <v>38869</v>
      </c>
      <c r="C6" s="13" t="s">
        <v>14</v>
      </c>
      <c r="D6" s="14">
        <v>8.6512724011981845E-2</v>
      </c>
      <c r="E6" s="14">
        <v>0.14262383512562748</v>
      </c>
      <c r="F6" s="14">
        <v>0.1927436700517946</v>
      </c>
      <c r="G6" s="14">
        <v>0.21917159366394534</v>
      </c>
      <c r="H6" s="14">
        <v>8.6153472885278082E-2</v>
      </c>
      <c r="I6" s="14">
        <v>0.11862019249688438</v>
      </c>
      <c r="J6" s="15">
        <v>0.11629266910134026</v>
      </c>
      <c r="K6" s="15">
        <v>9.5947095594792711E-2</v>
      </c>
      <c r="L6" s="15">
        <v>9.0392629500096522E-2</v>
      </c>
      <c r="M6" s="15">
        <v>0.10410658681641119</v>
      </c>
      <c r="N6" s="15">
        <v>9.5385602634934494E-2</v>
      </c>
      <c r="O6" s="15">
        <v>8.8175607155733707E-2</v>
      </c>
      <c r="P6" s="15">
        <v>0.11182306228545791</v>
      </c>
      <c r="Q6" s="15">
        <v>9.8467063308065511E-2</v>
      </c>
      <c r="R6" s="15">
        <v>0.193563110988488</v>
      </c>
      <c r="S6" s="16">
        <f t="shared" si="0"/>
        <v>0.12266526104138882</v>
      </c>
    </row>
    <row r="7" spans="1:19" s="17" customFormat="1" ht="11.25" customHeight="1" x14ac:dyDescent="0.35">
      <c r="A7" s="12" t="s">
        <v>44</v>
      </c>
      <c r="B7" s="13">
        <v>38869</v>
      </c>
      <c r="C7" s="13" t="s">
        <v>14</v>
      </c>
      <c r="D7" s="14">
        <v>0.21005397910640844</v>
      </c>
      <c r="E7" s="14">
        <v>0.3332433570502249</v>
      </c>
      <c r="F7" s="14">
        <v>0.43264435883681984</v>
      </c>
      <c r="G7" s="14">
        <v>0.39190180824880672</v>
      </c>
      <c r="H7" s="14">
        <v>0.23343449639029124</v>
      </c>
      <c r="I7" s="14">
        <v>0.2668159981870506</v>
      </c>
      <c r="J7" s="15">
        <v>0.30674301534099879</v>
      </c>
      <c r="K7" s="15">
        <v>0.26972042212917113</v>
      </c>
      <c r="L7" s="15">
        <v>0.25989464117050215</v>
      </c>
      <c r="M7" s="15">
        <v>0.3166868188733799</v>
      </c>
      <c r="N7" s="15">
        <v>0.31272739008227973</v>
      </c>
      <c r="O7" s="15">
        <v>0.25044512739668506</v>
      </c>
      <c r="P7" s="15">
        <v>0.27435315044866215</v>
      </c>
      <c r="Q7" s="15">
        <v>0.28984184590466139</v>
      </c>
      <c r="R7" s="15">
        <v>0.549836728823619</v>
      </c>
      <c r="S7" s="16">
        <f t="shared" si="0"/>
        <v>0.31322287586597075</v>
      </c>
    </row>
    <row r="8" spans="1:19" s="17" customFormat="1" ht="11.25" customHeight="1" x14ac:dyDescent="0.35">
      <c r="A8" s="12" t="s">
        <v>45</v>
      </c>
      <c r="B8" s="13">
        <v>38869</v>
      </c>
      <c r="C8" s="13" t="s">
        <v>14</v>
      </c>
      <c r="D8" s="14">
        <v>0.26876629260243345</v>
      </c>
      <c r="E8" s="14">
        <v>0.36257303680240593</v>
      </c>
      <c r="F8" s="14">
        <v>0.50382897413182137</v>
      </c>
      <c r="G8" s="14">
        <v>0.49812889896542079</v>
      </c>
      <c r="H8" s="14">
        <v>0.25799159447384534</v>
      </c>
      <c r="I8" s="14">
        <v>0.27718907057705444</v>
      </c>
      <c r="J8" s="15">
        <v>0.4208656542079422</v>
      </c>
      <c r="K8" s="15">
        <v>0.32066936127627899</v>
      </c>
      <c r="L8" s="15">
        <v>0.29861623030781809</v>
      </c>
      <c r="M8" s="15">
        <v>0.33860857189932564</v>
      </c>
      <c r="N8" s="15">
        <v>0.38679611949634418</v>
      </c>
      <c r="O8" s="15">
        <v>0.32975255113790641</v>
      </c>
      <c r="P8" s="15">
        <v>0.29753147513206102</v>
      </c>
      <c r="Q8" s="15">
        <v>0.40458189507631209</v>
      </c>
      <c r="R8" s="15">
        <v>0.52344564689203199</v>
      </c>
      <c r="S8" s="16">
        <f t="shared" si="0"/>
        <v>0.36595635819860012</v>
      </c>
    </row>
    <row r="9" spans="1:19" s="17" customFormat="1" ht="11.25" customHeight="1" x14ac:dyDescent="0.35">
      <c r="A9" s="12" t="s">
        <v>46</v>
      </c>
      <c r="B9" s="13">
        <v>39934</v>
      </c>
      <c r="C9" s="13" t="s">
        <v>14</v>
      </c>
      <c r="D9" s="14" t="s">
        <v>7</v>
      </c>
      <c r="E9" s="14" t="s">
        <v>7</v>
      </c>
      <c r="F9" s="14" t="s">
        <v>7</v>
      </c>
      <c r="G9" s="14">
        <v>0.33121315218390701</v>
      </c>
      <c r="H9" s="14">
        <v>0.34291297917350383</v>
      </c>
      <c r="I9" s="14">
        <v>0.26822132828782397</v>
      </c>
      <c r="J9" s="15">
        <v>0.31780403537049129</v>
      </c>
      <c r="K9" s="15">
        <v>0.32520443509786107</v>
      </c>
      <c r="L9" s="15">
        <v>0.28259512447339274</v>
      </c>
      <c r="M9" s="15">
        <v>0.35624084939776512</v>
      </c>
      <c r="N9" s="15">
        <v>0.3014446823159147</v>
      </c>
      <c r="O9" s="15">
        <v>0.31944320589849962</v>
      </c>
      <c r="P9" s="15">
        <v>0.34549509975884712</v>
      </c>
      <c r="Q9" s="15">
        <v>0.3896183103789555</v>
      </c>
      <c r="R9" s="15">
        <v>0.466228185680442</v>
      </c>
      <c r="S9" s="16">
        <f t="shared" si="0"/>
        <v>0.33720178233478371</v>
      </c>
    </row>
    <row r="10" spans="1:19" s="17" customFormat="1" ht="11.25" customHeight="1" x14ac:dyDescent="0.35">
      <c r="A10" s="12" t="s">
        <v>26</v>
      </c>
      <c r="B10" s="13">
        <v>41376</v>
      </c>
      <c r="C10" s="13" t="s">
        <v>14</v>
      </c>
      <c r="D10" s="14" t="s">
        <v>7</v>
      </c>
      <c r="E10" s="14" t="s">
        <v>7</v>
      </c>
      <c r="F10" s="14" t="s">
        <v>7</v>
      </c>
      <c r="G10" s="14" t="s">
        <v>7</v>
      </c>
      <c r="H10" s="14" t="s">
        <v>7</v>
      </c>
      <c r="I10" s="14" t="s">
        <v>7</v>
      </c>
      <c r="J10" s="14" t="s">
        <v>7</v>
      </c>
      <c r="K10" s="15">
        <v>0.22559376621366692</v>
      </c>
      <c r="L10" s="15">
        <v>0.26353453244459896</v>
      </c>
      <c r="M10" s="15">
        <v>0.28465206956198674</v>
      </c>
      <c r="N10" s="15">
        <v>0.24743458247731534</v>
      </c>
      <c r="O10" s="15">
        <v>0.26247452076968925</v>
      </c>
      <c r="P10" s="15">
        <v>0.27038092438008382</v>
      </c>
      <c r="Q10" s="15">
        <v>0.30990029031730831</v>
      </c>
      <c r="R10" s="15">
        <v>0.28014658592282099</v>
      </c>
      <c r="S10" s="16">
        <f t="shared" si="0"/>
        <v>0.2680146590109338</v>
      </c>
    </row>
    <row r="11" spans="1:19" s="17" customFormat="1" ht="11.25" customHeight="1" x14ac:dyDescent="0.35">
      <c r="A11" s="12" t="s">
        <v>27</v>
      </c>
      <c r="B11" s="13">
        <v>41376</v>
      </c>
      <c r="C11" s="13" t="s">
        <v>14</v>
      </c>
      <c r="D11" s="14" t="s">
        <v>7</v>
      </c>
      <c r="E11" s="14" t="s">
        <v>7</v>
      </c>
      <c r="F11" s="14" t="s">
        <v>7</v>
      </c>
      <c r="G11" s="14" t="s">
        <v>7</v>
      </c>
      <c r="H11" s="14" t="s">
        <v>7</v>
      </c>
      <c r="I11" s="14" t="s">
        <v>7</v>
      </c>
      <c r="J11" s="14" t="s">
        <v>7</v>
      </c>
      <c r="K11" s="15">
        <v>0.60349415769444759</v>
      </c>
      <c r="L11" s="15">
        <v>0.55225836410609919</v>
      </c>
      <c r="M11" s="15">
        <v>0.44722646741635402</v>
      </c>
      <c r="N11" s="15">
        <v>0.45429873054350067</v>
      </c>
      <c r="O11" s="15">
        <v>0.48319959804294743</v>
      </c>
      <c r="P11" s="15">
        <v>0.50038975501578009</v>
      </c>
      <c r="Q11" s="15">
        <v>0.44661107253252352</v>
      </c>
      <c r="R11" s="15">
        <v>0.760114539467037</v>
      </c>
      <c r="S11" s="16">
        <f t="shared" si="0"/>
        <v>0.53094908560233622</v>
      </c>
    </row>
    <row r="12" spans="1:19" ht="10" customHeight="1" x14ac:dyDescent="0.4">
      <c r="A12" s="2"/>
      <c r="B12" s="5"/>
      <c r="C12" s="5"/>
      <c r="D12" s="5"/>
      <c r="E12" s="3"/>
      <c r="F12" s="3"/>
      <c r="G12" s="3"/>
      <c r="H12" s="3"/>
      <c r="I12" s="3"/>
      <c r="J12" s="3"/>
      <c r="K12" s="3"/>
      <c r="L12" s="3"/>
      <c r="M12" s="3"/>
      <c r="N12" s="3"/>
      <c r="O12" s="3"/>
      <c r="P12" s="3"/>
      <c r="Q12" s="3"/>
      <c r="R12" s="3"/>
      <c r="S12" s="4"/>
    </row>
    <row r="13" spans="1:19" x14ac:dyDescent="0.4">
      <c r="A13" s="59" t="s">
        <v>2</v>
      </c>
      <c r="B13" s="60"/>
      <c r="C13" s="60"/>
      <c r="D13" s="60"/>
      <c r="E13" s="60"/>
      <c r="F13" s="60"/>
      <c r="G13" s="60"/>
      <c r="H13" s="60"/>
      <c r="I13" s="60"/>
      <c r="J13" s="60"/>
      <c r="K13" s="60"/>
      <c r="L13" s="60"/>
      <c r="M13" s="60"/>
      <c r="N13" s="60"/>
      <c r="O13" s="60"/>
      <c r="P13" s="60"/>
      <c r="Q13" s="60"/>
      <c r="R13" s="60"/>
      <c r="S13" s="61"/>
    </row>
    <row r="14" spans="1:19" s="17" customFormat="1" ht="11.25" customHeight="1" x14ac:dyDescent="0.35">
      <c r="A14" s="12" t="s">
        <v>52</v>
      </c>
      <c r="B14" s="13">
        <v>39114</v>
      </c>
      <c r="C14" s="13" t="s">
        <v>14</v>
      </c>
      <c r="D14" s="15" t="s">
        <v>7</v>
      </c>
      <c r="E14" s="14">
        <v>0.18278472945823565</v>
      </c>
      <c r="F14" s="25">
        <v>0.221250087156314</v>
      </c>
      <c r="G14" s="25">
        <v>0.28521818352558759</v>
      </c>
      <c r="H14" s="25">
        <v>0.25185298940169121</v>
      </c>
      <c r="I14" s="25">
        <v>0.16909190308437938</v>
      </c>
      <c r="J14" s="14">
        <v>0.13958560996245856</v>
      </c>
      <c r="K14" s="14">
        <v>0.14224644020510596</v>
      </c>
      <c r="L14" s="15">
        <v>0.14246871696334049</v>
      </c>
      <c r="M14" s="15">
        <v>0.18904614196503153</v>
      </c>
      <c r="N14" s="15">
        <v>0.19353250228222421</v>
      </c>
      <c r="O14" s="15">
        <v>0.16042104626053999</v>
      </c>
      <c r="P14" s="15">
        <v>0.1660403484821496</v>
      </c>
      <c r="Q14" s="15">
        <v>0.15961815991422901</v>
      </c>
      <c r="R14" s="14" t="s">
        <v>7</v>
      </c>
      <c r="S14" s="16">
        <f>AVERAGE(D14:R14)</f>
        <v>0.18485821989702211</v>
      </c>
    </row>
    <row r="15" spans="1:19" s="17" customFormat="1" ht="11.25" customHeight="1" x14ac:dyDescent="0.35">
      <c r="A15" s="12" t="s">
        <v>53</v>
      </c>
      <c r="B15" s="13">
        <v>39114</v>
      </c>
      <c r="C15" s="13" t="s">
        <v>14</v>
      </c>
      <c r="D15" s="15" t="s">
        <v>7</v>
      </c>
      <c r="E15" s="14">
        <v>0.16973914824697767</v>
      </c>
      <c r="F15" s="25">
        <v>0.21246070497094982</v>
      </c>
      <c r="G15" s="25">
        <v>0.27063632694110062</v>
      </c>
      <c r="H15" s="25">
        <v>0.23801858055653102</v>
      </c>
      <c r="I15" s="25">
        <v>0.15527459209055738</v>
      </c>
      <c r="J15" s="14">
        <v>0.12623052032357346</v>
      </c>
      <c r="K15" s="14">
        <v>0.12652846207303239</v>
      </c>
      <c r="L15" s="15">
        <v>0.13188645341827163</v>
      </c>
      <c r="M15" s="15">
        <v>0.18428843966933789</v>
      </c>
      <c r="N15" s="15">
        <v>0.18748861257358132</v>
      </c>
      <c r="O15" s="15">
        <v>0.15048633440226739</v>
      </c>
      <c r="P15" s="15">
        <v>0.15552318208479993</v>
      </c>
      <c r="Q15" s="15">
        <v>0.15413342892665349</v>
      </c>
      <c r="R15" s="15">
        <v>0.17539665300750401</v>
      </c>
      <c r="S15" s="16">
        <f t="shared" ref="S15:S17" si="1">AVERAGE(D15:R15)</f>
        <v>0.17414938852036702</v>
      </c>
    </row>
    <row r="16" spans="1:19" s="17" customFormat="1" ht="11.25" customHeight="1" x14ac:dyDescent="0.35">
      <c r="A16" s="12" t="s">
        <v>54</v>
      </c>
      <c r="B16" s="13">
        <v>39114</v>
      </c>
      <c r="C16" s="13" t="s">
        <v>14</v>
      </c>
      <c r="D16" s="15" t="s">
        <v>7</v>
      </c>
      <c r="E16" s="14">
        <v>0.39273643215716192</v>
      </c>
      <c r="F16" s="25">
        <v>0.51665854674344591</v>
      </c>
      <c r="G16" s="25">
        <v>0.5961632648068721</v>
      </c>
      <c r="H16" s="25">
        <v>0.55006720863177905</v>
      </c>
      <c r="I16" s="25">
        <v>0.39935738138015842</v>
      </c>
      <c r="J16" s="14">
        <v>0.37765369365712198</v>
      </c>
      <c r="K16" s="14">
        <v>0.35182417019603923</v>
      </c>
      <c r="L16" s="15">
        <v>0.33069065758462846</v>
      </c>
      <c r="M16" s="15">
        <v>0.40494418294454265</v>
      </c>
      <c r="N16" s="15">
        <v>0.40872655931760482</v>
      </c>
      <c r="O16" s="15">
        <v>0.40648627652227226</v>
      </c>
      <c r="P16" s="15">
        <v>0.40894234478091063</v>
      </c>
      <c r="Q16" s="15">
        <v>0.37584915150475084</v>
      </c>
      <c r="R16" s="15">
        <v>0.471463516673225</v>
      </c>
      <c r="S16" s="16">
        <f t="shared" si="1"/>
        <v>0.42796881335003661</v>
      </c>
    </row>
    <row r="17" spans="1:20" s="17" customFormat="1" ht="11.25" customHeight="1" x14ac:dyDescent="0.35">
      <c r="A17" s="12" t="s">
        <v>55</v>
      </c>
      <c r="B17" s="13">
        <v>39114</v>
      </c>
      <c r="C17" s="13" t="s">
        <v>14</v>
      </c>
      <c r="D17" s="15" t="s">
        <v>7</v>
      </c>
      <c r="E17" s="14">
        <v>0.49599630825638519</v>
      </c>
      <c r="F17" s="25">
        <v>0.55984116121489746</v>
      </c>
      <c r="G17" s="25">
        <v>0.64435140175423511</v>
      </c>
      <c r="H17" s="25">
        <v>0.55044626399863983</v>
      </c>
      <c r="I17" s="25">
        <v>0.44180590226152761</v>
      </c>
      <c r="J17" s="14">
        <v>0.47790141453546137</v>
      </c>
      <c r="K17" s="14">
        <v>0.48398828848804532</v>
      </c>
      <c r="L17" s="15">
        <v>0.45631387595209799</v>
      </c>
      <c r="M17" s="15">
        <v>0.45075118922398183</v>
      </c>
      <c r="N17" s="15">
        <v>0.46668281200033523</v>
      </c>
      <c r="O17" s="15">
        <v>0.46880656251525393</v>
      </c>
      <c r="P17" s="15">
        <v>0.51538676265973415</v>
      </c>
      <c r="Q17" s="15">
        <v>0.48455187057765059</v>
      </c>
      <c r="R17" s="15">
        <v>0.47944527767186801</v>
      </c>
      <c r="S17" s="16">
        <f t="shared" si="1"/>
        <v>0.49830493507929374</v>
      </c>
    </row>
    <row r="18" spans="1:20" ht="10" customHeight="1" x14ac:dyDescent="0.4">
      <c r="A18" s="2"/>
      <c r="B18" s="5"/>
      <c r="C18" s="5"/>
      <c r="D18" s="5"/>
      <c r="E18" s="3"/>
      <c r="F18" s="3"/>
      <c r="G18" s="6"/>
      <c r="H18" s="3"/>
      <c r="I18" s="3"/>
      <c r="J18" s="3"/>
      <c r="K18" s="3"/>
      <c r="L18" s="3"/>
      <c r="M18" s="3"/>
      <c r="N18" s="3"/>
      <c r="O18" s="3"/>
      <c r="P18" s="3"/>
      <c r="Q18" s="3"/>
      <c r="R18" s="3"/>
      <c r="S18" s="4"/>
    </row>
    <row r="19" spans="1:20" x14ac:dyDescent="0.4">
      <c r="A19" s="59" t="s">
        <v>22</v>
      </c>
      <c r="B19" s="60"/>
      <c r="C19" s="60"/>
      <c r="D19" s="60"/>
      <c r="E19" s="60"/>
      <c r="F19" s="60"/>
      <c r="G19" s="60"/>
      <c r="H19" s="60"/>
      <c r="I19" s="60"/>
      <c r="J19" s="60"/>
      <c r="K19" s="60"/>
      <c r="L19" s="60"/>
      <c r="M19" s="60"/>
      <c r="N19" s="60"/>
      <c r="O19" s="60"/>
      <c r="P19" s="60"/>
      <c r="Q19" s="60"/>
      <c r="R19" s="60"/>
      <c r="S19" s="61"/>
    </row>
    <row r="20" spans="1:20" s="17" customFormat="1" ht="11.25" customHeight="1" x14ac:dyDescent="0.35">
      <c r="A20" s="12" t="s">
        <v>62</v>
      </c>
      <c r="B20" s="13">
        <v>38869</v>
      </c>
      <c r="C20" s="13" t="s">
        <v>15</v>
      </c>
      <c r="D20" s="15" t="s">
        <v>7</v>
      </c>
      <c r="E20" s="25">
        <v>0.19235144909042912</v>
      </c>
      <c r="F20" s="25">
        <v>0.2124299566877843</v>
      </c>
      <c r="G20" s="25">
        <v>0.27413546633279362</v>
      </c>
      <c r="H20" s="25">
        <v>0.19190491299767121</v>
      </c>
      <c r="I20" s="25">
        <v>0.15633747347568083</v>
      </c>
      <c r="J20" s="25">
        <v>0.15337369116425092</v>
      </c>
      <c r="K20" s="25">
        <v>0.16091116640401001</v>
      </c>
      <c r="L20" s="25">
        <v>0.14214185120022377</v>
      </c>
      <c r="M20" s="25">
        <v>0.13408100888258928</v>
      </c>
      <c r="N20" s="25">
        <v>0.14420319775221996</v>
      </c>
      <c r="O20" s="25">
        <v>0.12528855957896057</v>
      </c>
      <c r="P20" s="25">
        <v>0.11408458475795732</v>
      </c>
      <c r="Q20" s="25">
        <v>0.1305883466769589</v>
      </c>
      <c r="R20" s="15">
        <v>0.388714</v>
      </c>
      <c r="S20" s="18">
        <f>AVERAGE(D20:R20)</f>
        <v>0.18003897607153782</v>
      </c>
    </row>
    <row r="21" spans="1:20" s="17" customFormat="1" ht="11.25" customHeight="1" x14ac:dyDescent="0.35">
      <c r="A21" s="12" t="s">
        <v>63</v>
      </c>
      <c r="B21" s="13">
        <v>42310</v>
      </c>
      <c r="C21" s="13" t="s">
        <v>15</v>
      </c>
      <c r="D21" s="15" t="s">
        <v>7</v>
      </c>
      <c r="E21" s="15" t="s">
        <v>7</v>
      </c>
      <c r="F21" s="15" t="s">
        <v>7</v>
      </c>
      <c r="G21" s="15" t="s">
        <v>7</v>
      </c>
      <c r="H21" s="15" t="s">
        <v>7</v>
      </c>
      <c r="I21" s="15" t="s">
        <v>7</v>
      </c>
      <c r="J21" s="15" t="s">
        <v>7</v>
      </c>
      <c r="K21" s="15" t="s">
        <v>7</v>
      </c>
      <c r="L21" s="15" t="s">
        <v>7</v>
      </c>
      <c r="M21" s="15" t="s">
        <v>7</v>
      </c>
      <c r="N21" s="25">
        <v>0.14420319775221996</v>
      </c>
      <c r="O21" s="25">
        <v>0.12528855957896057</v>
      </c>
      <c r="P21" s="25">
        <v>0.11408458475795732</v>
      </c>
      <c r="Q21" s="25">
        <v>0.1305883466769589</v>
      </c>
      <c r="R21" s="25">
        <v>0.388714</v>
      </c>
      <c r="S21" s="16">
        <f>AVERAGE(D21:R21)</f>
        <v>0.18057573775321933</v>
      </c>
    </row>
    <row r="22" spans="1:20" s="17" customFormat="1" ht="11.25" customHeight="1" x14ac:dyDescent="0.35">
      <c r="A22" s="12" t="s">
        <v>64</v>
      </c>
      <c r="B22" s="13">
        <v>38869</v>
      </c>
      <c r="C22" s="13" t="s">
        <v>15</v>
      </c>
      <c r="D22" s="15" t="s">
        <v>7</v>
      </c>
      <c r="E22" s="25">
        <v>0.26874542581993699</v>
      </c>
      <c r="F22" s="25">
        <v>0.30648340240833394</v>
      </c>
      <c r="G22" s="25">
        <v>0.43749810389095578</v>
      </c>
      <c r="H22" s="25">
        <v>0.29793749983057538</v>
      </c>
      <c r="I22" s="25">
        <v>0.23383595626180054</v>
      </c>
      <c r="J22" s="25">
        <v>0.26956482066384913</v>
      </c>
      <c r="K22" s="25">
        <v>0.27646158916072983</v>
      </c>
      <c r="L22" s="25">
        <v>0.18351309565623933</v>
      </c>
      <c r="M22" s="25">
        <v>0.18200836928837674</v>
      </c>
      <c r="N22" s="25">
        <v>0.26285043408518222</v>
      </c>
      <c r="O22" s="25">
        <v>0.20485589367084711</v>
      </c>
      <c r="P22" s="25">
        <v>0.17396890082258826</v>
      </c>
      <c r="Q22" s="25">
        <v>0.2528171545953028</v>
      </c>
      <c r="R22" s="25">
        <v>0.56138200000000005</v>
      </c>
      <c r="S22" s="16">
        <f t="shared" ref="S22:S42" si="2">AVERAGE(D22:R22)</f>
        <v>0.27942304615390845</v>
      </c>
    </row>
    <row r="23" spans="1:20" s="17" customFormat="1" ht="25.5" customHeight="1" x14ac:dyDescent="0.35">
      <c r="A23" s="36" t="s">
        <v>65</v>
      </c>
      <c r="B23" s="13">
        <v>41610</v>
      </c>
      <c r="C23" s="13" t="s">
        <v>15</v>
      </c>
      <c r="D23" s="15" t="s">
        <v>7</v>
      </c>
      <c r="E23" s="15" t="s">
        <v>7</v>
      </c>
      <c r="F23" s="14" t="s">
        <v>7</v>
      </c>
      <c r="G23" s="25" t="s">
        <v>7</v>
      </c>
      <c r="H23" s="25" t="s">
        <v>7</v>
      </c>
      <c r="I23" s="25" t="s">
        <v>7</v>
      </c>
      <c r="J23" s="25" t="s">
        <v>7</v>
      </c>
      <c r="K23" s="25" t="s">
        <v>7</v>
      </c>
      <c r="L23" s="25">
        <v>0.40229980912281016</v>
      </c>
      <c r="M23" s="25">
        <v>0.46923862303369035</v>
      </c>
      <c r="N23" s="25">
        <v>0.50009718021020844</v>
      </c>
      <c r="O23" s="25">
        <v>0.35599886714460366</v>
      </c>
      <c r="P23" s="25">
        <v>0.44789124669441555</v>
      </c>
      <c r="Q23" s="25">
        <v>0.50605230785381261</v>
      </c>
      <c r="R23" s="25">
        <v>0.60531500000000005</v>
      </c>
      <c r="S23" s="16">
        <f t="shared" si="2"/>
        <v>0.46955614772279153</v>
      </c>
    </row>
    <row r="24" spans="1:20" s="17" customFormat="1" ht="11.25" customHeight="1" x14ac:dyDescent="0.35">
      <c r="A24" s="12" t="s">
        <v>66</v>
      </c>
      <c r="B24" s="13">
        <v>42521</v>
      </c>
      <c r="C24" s="13" t="s">
        <v>15</v>
      </c>
      <c r="D24" s="15" t="s">
        <v>7</v>
      </c>
      <c r="E24" s="15" t="s">
        <v>7</v>
      </c>
      <c r="F24" s="14" t="s">
        <v>7</v>
      </c>
      <c r="G24" s="25" t="s">
        <v>7</v>
      </c>
      <c r="H24" s="25" t="s">
        <v>7</v>
      </c>
      <c r="I24" s="25" t="s">
        <v>7</v>
      </c>
      <c r="J24" s="25" t="s">
        <v>7</v>
      </c>
      <c r="K24" s="25" t="s">
        <v>7</v>
      </c>
      <c r="L24" s="25" t="s">
        <v>7</v>
      </c>
      <c r="M24" s="25" t="s">
        <v>7</v>
      </c>
      <c r="N24" s="25" t="s">
        <v>7</v>
      </c>
      <c r="O24" s="25">
        <v>0.35599886714460366</v>
      </c>
      <c r="P24" s="25">
        <v>0.44789124669441555</v>
      </c>
      <c r="Q24" s="25">
        <v>0.50605230785381261</v>
      </c>
      <c r="R24" s="25">
        <v>0.60531500000000005</v>
      </c>
      <c r="S24" s="16">
        <f t="shared" si="2"/>
        <v>0.47881435542320794</v>
      </c>
    </row>
    <row r="25" spans="1:20" s="17" customFormat="1" ht="11.25" customHeight="1" x14ac:dyDescent="0.35">
      <c r="A25" s="12" t="s">
        <v>67</v>
      </c>
      <c r="B25" s="13">
        <v>38869</v>
      </c>
      <c r="C25" s="13" t="s">
        <v>15</v>
      </c>
      <c r="D25" s="15" t="s">
        <v>7</v>
      </c>
      <c r="E25" s="25">
        <v>0.16179805899053779</v>
      </c>
      <c r="F25" s="25">
        <v>0.19523800454592588</v>
      </c>
      <c r="G25" s="25">
        <v>0.2741893741887127</v>
      </c>
      <c r="H25" s="25">
        <v>0.1741956819616759</v>
      </c>
      <c r="I25" s="25">
        <v>0.14454829360172305</v>
      </c>
      <c r="J25" s="25">
        <v>0.14546085873687276</v>
      </c>
      <c r="K25" s="25">
        <v>0.15930059979270098</v>
      </c>
      <c r="L25" s="25">
        <v>0.13187675219801731</v>
      </c>
      <c r="M25" s="25">
        <v>0.13435714497881454</v>
      </c>
      <c r="N25" s="25">
        <v>0.13554245763877892</v>
      </c>
      <c r="O25" s="25">
        <v>0.13123630158475652</v>
      </c>
      <c r="P25" s="25">
        <v>0.11058437900896723</v>
      </c>
      <c r="Q25" s="25">
        <v>0.12705321912692874</v>
      </c>
      <c r="R25" s="25">
        <v>0.35823100000000002</v>
      </c>
      <c r="S25" s="16">
        <f t="shared" si="2"/>
        <v>0.17025800902531515</v>
      </c>
    </row>
    <row r="26" spans="1:20" s="17" customFormat="1" ht="11.25" customHeight="1" x14ac:dyDescent="0.35">
      <c r="A26" s="12" t="s">
        <v>68</v>
      </c>
      <c r="B26" s="13">
        <v>38869</v>
      </c>
      <c r="C26" s="13" t="s">
        <v>15</v>
      </c>
      <c r="D26" s="15" t="s">
        <v>7</v>
      </c>
      <c r="E26" s="25">
        <v>0.39291847372654776</v>
      </c>
      <c r="F26" s="25">
        <v>0.3697146291198693</v>
      </c>
      <c r="G26" s="25">
        <v>0.40592155072925296</v>
      </c>
      <c r="H26" s="25">
        <v>0.36437210404744946</v>
      </c>
      <c r="I26" s="25">
        <v>0.32392254623926064</v>
      </c>
      <c r="J26" s="25">
        <v>0.33668341460389462</v>
      </c>
      <c r="K26" s="25">
        <v>0.29148240577687856</v>
      </c>
      <c r="L26" s="25">
        <v>0.28656787881867318</v>
      </c>
      <c r="M26" s="25">
        <v>0.25388525163586212</v>
      </c>
      <c r="N26" s="25">
        <v>0.28953025787404696</v>
      </c>
      <c r="O26" s="25">
        <v>0.24761992088989818</v>
      </c>
      <c r="P26" s="25">
        <v>0.21796062572387784</v>
      </c>
      <c r="Q26" s="25">
        <v>0.2553324233648927</v>
      </c>
      <c r="R26" s="25">
        <v>0.62917599999999996</v>
      </c>
      <c r="S26" s="16">
        <f t="shared" si="2"/>
        <v>0.33322053446788608</v>
      </c>
    </row>
    <row r="27" spans="1:20" s="17" customFormat="1" ht="11.25" customHeight="1" x14ac:dyDescent="0.35">
      <c r="A27" s="12" t="s">
        <v>69</v>
      </c>
      <c r="B27" s="13">
        <v>38869</v>
      </c>
      <c r="C27" s="13" t="s">
        <v>15</v>
      </c>
      <c r="D27" s="15" t="s">
        <v>7</v>
      </c>
      <c r="E27" s="25">
        <v>0.45262631378728435</v>
      </c>
      <c r="F27" s="25">
        <v>0.45669464540586668</v>
      </c>
      <c r="G27" s="25">
        <v>0.49109335483872796</v>
      </c>
      <c r="H27" s="25">
        <v>0.40850363394511291</v>
      </c>
      <c r="I27" s="25">
        <v>0.37025390315981255</v>
      </c>
      <c r="J27" s="25">
        <v>0.39232292626919185</v>
      </c>
      <c r="K27" s="25">
        <v>0.40070605408139398</v>
      </c>
      <c r="L27" s="25">
        <v>0.38069653641631351</v>
      </c>
      <c r="M27" s="25">
        <v>0.3453952461489902</v>
      </c>
      <c r="N27" s="25">
        <v>0.37206010042009657</v>
      </c>
      <c r="O27" s="25">
        <v>0.32851425748139962</v>
      </c>
      <c r="P27" s="25">
        <v>0.30394831090548141</v>
      </c>
      <c r="Q27" s="25">
        <v>0.3540920019445804</v>
      </c>
      <c r="R27" s="25">
        <v>0.67864500000000005</v>
      </c>
      <c r="S27" s="16">
        <f t="shared" si="2"/>
        <v>0.40968230605744654</v>
      </c>
    </row>
    <row r="28" spans="1:20" s="17" customFormat="1" ht="11.25" customHeight="1" x14ac:dyDescent="0.35">
      <c r="A28" s="46" t="s">
        <v>70</v>
      </c>
      <c r="B28" s="13">
        <v>42310</v>
      </c>
      <c r="C28" s="13" t="s">
        <v>15</v>
      </c>
      <c r="D28" s="15" t="s">
        <v>7</v>
      </c>
      <c r="E28" s="15" t="s">
        <v>7</v>
      </c>
      <c r="F28" s="15" t="s">
        <v>7</v>
      </c>
      <c r="G28" s="15" t="s">
        <v>7</v>
      </c>
      <c r="H28" s="15" t="s">
        <v>7</v>
      </c>
      <c r="I28" s="15" t="s">
        <v>7</v>
      </c>
      <c r="J28" s="15" t="s">
        <v>7</v>
      </c>
      <c r="K28" s="15" t="s">
        <v>7</v>
      </c>
      <c r="L28" s="15" t="s">
        <v>7</v>
      </c>
      <c r="M28" s="15" t="s">
        <v>7</v>
      </c>
      <c r="N28" s="25">
        <v>0.37206010042009657</v>
      </c>
      <c r="O28" s="25">
        <v>0.32851425748139962</v>
      </c>
      <c r="P28" s="25">
        <v>0.30394831090548141</v>
      </c>
      <c r="Q28" s="25">
        <v>0.3540920019445804</v>
      </c>
      <c r="R28" s="25">
        <v>0.67864500000000005</v>
      </c>
      <c r="S28" s="16">
        <f t="shared" si="2"/>
        <v>0.40745193415031161</v>
      </c>
    </row>
    <row r="29" spans="1:20" s="17" customFormat="1" ht="11.25" customHeight="1" x14ac:dyDescent="0.35">
      <c r="A29" s="12" t="s">
        <v>71</v>
      </c>
      <c r="B29" s="13">
        <v>38869</v>
      </c>
      <c r="C29" s="13" t="s">
        <v>15</v>
      </c>
      <c r="D29" s="15" t="s">
        <v>7</v>
      </c>
      <c r="E29" s="25">
        <v>0.4903023832290766</v>
      </c>
      <c r="F29" s="25">
        <v>0.51783803949920082</v>
      </c>
      <c r="G29" s="25">
        <v>0.57047961944647496</v>
      </c>
      <c r="H29" s="25">
        <v>0.47485215118406721</v>
      </c>
      <c r="I29" s="25">
        <v>0.43385798324055547</v>
      </c>
      <c r="J29" s="25">
        <v>0.46595801477989574</v>
      </c>
      <c r="K29" s="25">
        <v>0.55513307725938033</v>
      </c>
      <c r="L29" s="25">
        <v>0.52616040804379094</v>
      </c>
      <c r="M29" s="25">
        <v>0.38726366679388385</v>
      </c>
      <c r="N29" s="25">
        <v>0.40634354569304276</v>
      </c>
      <c r="O29" s="25">
        <v>0.37232031973433155</v>
      </c>
      <c r="P29" s="25">
        <v>0.33715171101402103</v>
      </c>
      <c r="Q29" s="25">
        <v>0.39160533686599541</v>
      </c>
      <c r="R29" s="25">
        <v>0.96506199999999998</v>
      </c>
      <c r="S29" s="16">
        <f t="shared" si="2"/>
        <v>0.49245201834169405</v>
      </c>
    </row>
    <row r="30" spans="1:20" s="17" customFormat="1" ht="11.25" customHeight="1" x14ac:dyDescent="0.35">
      <c r="A30" s="12" t="s">
        <v>72</v>
      </c>
      <c r="B30" s="13">
        <v>41092</v>
      </c>
      <c r="C30" s="13" t="s">
        <v>15</v>
      </c>
      <c r="D30" s="15" t="s">
        <v>7</v>
      </c>
      <c r="E30" s="25" t="s">
        <v>7</v>
      </c>
      <c r="F30" s="25" t="s">
        <v>7</v>
      </c>
      <c r="G30" s="25" t="s">
        <v>7</v>
      </c>
      <c r="H30" s="25" t="s">
        <v>7</v>
      </c>
      <c r="I30" s="25" t="s">
        <v>7</v>
      </c>
      <c r="J30" s="25" t="s">
        <v>7</v>
      </c>
      <c r="K30" s="25">
        <v>0.30233211880696598</v>
      </c>
      <c r="L30" s="25">
        <v>0.17304453609062567</v>
      </c>
      <c r="M30" s="25">
        <v>0.13878560526209827</v>
      </c>
      <c r="N30" s="25">
        <v>0.14465765603108438</v>
      </c>
      <c r="O30" s="25">
        <v>0.22386173983728486</v>
      </c>
      <c r="P30" s="25">
        <v>9.0528165850826778E-2</v>
      </c>
      <c r="Q30" s="25">
        <v>0.15747260483530079</v>
      </c>
      <c r="R30" s="25">
        <v>0.483364887492722</v>
      </c>
      <c r="S30" s="16">
        <f t="shared" si="2"/>
        <v>0.2142559142758636</v>
      </c>
      <c r="T30" s="49"/>
    </row>
    <row r="31" spans="1:20" s="17" customFormat="1" ht="11.25" customHeight="1" x14ac:dyDescent="0.35">
      <c r="A31" s="45" t="s">
        <v>73</v>
      </c>
      <c r="B31" s="13">
        <v>41701</v>
      </c>
      <c r="C31" s="13" t="s">
        <v>15</v>
      </c>
      <c r="D31" s="15" t="s">
        <v>7</v>
      </c>
      <c r="E31" s="15" t="s">
        <v>7</v>
      </c>
      <c r="F31" s="14" t="s">
        <v>7</v>
      </c>
      <c r="G31" s="25" t="s">
        <v>7</v>
      </c>
      <c r="H31" s="25" t="s">
        <v>7</v>
      </c>
      <c r="I31" s="25" t="s">
        <v>7</v>
      </c>
      <c r="J31" s="25" t="s">
        <v>7</v>
      </c>
      <c r="K31" s="25" t="s">
        <v>7</v>
      </c>
      <c r="L31" s="25">
        <v>0.18477528252972608</v>
      </c>
      <c r="M31" s="25">
        <v>0.48624884107876487</v>
      </c>
      <c r="N31" s="25">
        <v>0.34795379038359864</v>
      </c>
      <c r="O31" s="25">
        <v>0.34679833708090846</v>
      </c>
      <c r="P31" s="25">
        <v>0.32404277177837199</v>
      </c>
      <c r="Q31" s="25">
        <v>0.36373430440572502</v>
      </c>
      <c r="R31" s="25">
        <v>0.62400599999999995</v>
      </c>
      <c r="S31" s="16">
        <f t="shared" si="2"/>
        <v>0.3825084753224422</v>
      </c>
    </row>
    <row r="32" spans="1:20" s="17" customFormat="1" ht="11.25" customHeight="1" x14ac:dyDescent="0.35">
      <c r="A32" s="12" t="s">
        <v>74</v>
      </c>
      <c r="B32" s="13">
        <v>42044</v>
      </c>
      <c r="C32" s="13" t="s">
        <v>15</v>
      </c>
      <c r="D32" s="15" t="s">
        <v>7</v>
      </c>
      <c r="E32" s="15" t="s">
        <v>7</v>
      </c>
      <c r="F32" s="15" t="s">
        <v>7</v>
      </c>
      <c r="G32" s="15" t="s">
        <v>7</v>
      </c>
      <c r="H32" s="15" t="s">
        <v>7</v>
      </c>
      <c r="I32" s="15" t="s">
        <v>7</v>
      </c>
      <c r="J32" s="15" t="s">
        <v>7</v>
      </c>
      <c r="K32" s="15" t="s">
        <v>7</v>
      </c>
      <c r="L32" s="15" t="s">
        <v>7</v>
      </c>
      <c r="M32" s="25">
        <v>0.23891780997755199</v>
      </c>
      <c r="N32" s="25">
        <v>0.33279059962500246</v>
      </c>
      <c r="O32" s="25">
        <v>0.22386173983728486</v>
      </c>
      <c r="P32" s="25">
        <v>0.25005906714236559</v>
      </c>
      <c r="Q32" s="25">
        <v>0.2685672130269513</v>
      </c>
      <c r="R32" s="25">
        <v>0.67079636016812505</v>
      </c>
      <c r="S32" s="16">
        <f t="shared" si="2"/>
        <v>0.33083213162954689</v>
      </c>
      <c r="T32" s="49"/>
    </row>
    <row r="33" spans="1:20" s="17" customFormat="1" ht="11.25" customHeight="1" x14ac:dyDescent="0.35">
      <c r="A33" s="12" t="s">
        <v>75</v>
      </c>
      <c r="B33" s="13">
        <v>38869</v>
      </c>
      <c r="C33" s="13" t="s">
        <v>15</v>
      </c>
      <c r="D33" s="15" t="s">
        <v>7</v>
      </c>
      <c r="E33" s="25">
        <v>0.17612208446947397</v>
      </c>
      <c r="F33" s="25">
        <v>0.13571991566539376</v>
      </c>
      <c r="G33" s="25">
        <v>0.2050719862078737</v>
      </c>
      <c r="H33" s="25">
        <v>0.18331612316433421</v>
      </c>
      <c r="I33" s="25">
        <v>0.16875587648090906</v>
      </c>
      <c r="J33" s="25">
        <v>0.13577295452903393</v>
      </c>
      <c r="K33" s="25" t="s">
        <v>19</v>
      </c>
      <c r="L33" s="25">
        <v>0.16875829123408062</v>
      </c>
      <c r="M33" s="25">
        <v>0.11426077169496184</v>
      </c>
      <c r="N33" s="25">
        <v>0.1434890300435589</v>
      </c>
      <c r="O33" s="25">
        <v>0.11836804026420113</v>
      </c>
      <c r="P33" s="25">
        <v>0.10178184750693871</v>
      </c>
      <c r="Q33" s="25">
        <v>9.2029314040514204E-2</v>
      </c>
      <c r="R33" s="25">
        <v>0.20972299999999999</v>
      </c>
      <c r="S33" s="16">
        <f t="shared" si="2"/>
        <v>0.15024378733086724</v>
      </c>
    </row>
    <row r="34" spans="1:20" s="17" customFormat="1" ht="11.25" customHeight="1" x14ac:dyDescent="0.35">
      <c r="A34" s="12" t="s">
        <v>76</v>
      </c>
      <c r="B34" s="13">
        <v>38869</v>
      </c>
      <c r="C34" s="13" t="s">
        <v>15</v>
      </c>
      <c r="D34" s="15" t="s">
        <v>7</v>
      </c>
      <c r="E34" s="25">
        <v>0.32309204830489879</v>
      </c>
      <c r="F34" s="25">
        <v>0.29299103983329411</v>
      </c>
      <c r="G34" s="25">
        <v>0.32247379198416737</v>
      </c>
      <c r="H34" s="25">
        <v>0.28164160868614896</v>
      </c>
      <c r="I34" s="25">
        <v>0.2581191250845466</v>
      </c>
      <c r="J34" s="25">
        <v>0.25906007859948799</v>
      </c>
      <c r="K34" s="25">
        <v>0.25161357620411134</v>
      </c>
      <c r="L34" s="25">
        <v>0.28927893131015436</v>
      </c>
      <c r="M34" s="25">
        <v>0.22636077099340565</v>
      </c>
      <c r="N34" s="25">
        <v>0.26129377198656811</v>
      </c>
      <c r="O34" s="25">
        <v>0.21532406209639618</v>
      </c>
      <c r="P34" s="25">
        <v>0.19529456925231267</v>
      </c>
      <c r="Q34" s="25">
        <v>0.23861167572188779</v>
      </c>
      <c r="R34" s="25">
        <v>0.32352500000000001</v>
      </c>
      <c r="S34" s="16">
        <f t="shared" si="2"/>
        <v>0.26704857500409857</v>
      </c>
    </row>
    <row r="35" spans="1:20" s="17" customFormat="1" ht="11.25" customHeight="1" x14ac:dyDescent="0.35">
      <c r="A35" s="12" t="s">
        <v>77</v>
      </c>
      <c r="B35" s="13">
        <v>41395</v>
      </c>
      <c r="C35" s="13" t="s">
        <v>15</v>
      </c>
      <c r="D35" s="15" t="s">
        <v>7</v>
      </c>
      <c r="E35" s="15" t="s">
        <v>7</v>
      </c>
      <c r="F35" s="14" t="s">
        <v>7</v>
      </c>
      <c r="G35" s="25" t="s">
        <v>7</v>
      </c>
      <c r="H35" s="25" t="s">
        <v>7</v>
      </c>
      <c r="I35" s="25" t="s">
        <v>7</v>
      </c>
      <c r="J35" s="25" t="s">
        <v>7</v>
      </c>
      <c r="K35" s="25" t="s">
        <v>7</v>
      </c>
      <c r="L35" s="25">
        <v>0.24692132089244212</v>
      </c>
      <c r="M35" s="25">
        <v>0.22636077099340335</v>
      </c>
      <c r="N35" s="25">
        <v>0.26234477707711901</v>
      </c>
      <c r="O35" s="25">
        <v>0.21532406209639574</v>
      </c>
      <c r="P35" s="25">
        <v>0.19529456925231267</v>
      </c>
      <c r="Q35" s="25">
        <v>0.23861167572188779</v>
      </c>
      <c r="R35" s="25">
        <v>0.32352500000000001</v>
      </c>
      <c r="S35" s="16">
        <f t="shared" si="2"/>
        <v>0.244054596576223</v>
      </c>
      <c r="T35" s="12"/>
    </row>
    <row r="36" spans="1:20" s="17" customFormat="1" ht="11.25" customHeight="1" x14ac:dyDescent="0.35">
      <c r="A36" s="12" t="s">
        <v>78</v>
      </c>
      <c r="B36" s="13">
        <v>39934</v>
      </c>
      <c r="C36" s="13" t="s">
        <v>15</v>
      </c>
      <c r="D36" s="15" t="s">
        <v>7</v>
      </c>
      <c r="E36" s="15" t="s">
        <v>7</v>
      </c>
      <c r="F36" s="14" t="s">
        <v>7</v>
      </c>
      <c r="G36" s="14" t="s">
        <v>7</v>
      </c>
      <c r="H36" s="25">
        <v>0.52700323003675109</v>
      </c>
      <c r="I36" s="25">
        <v>0.29157900110353641</v>
      </c>
      <c r="J36" s="25">
        <v>0.45803102279873631</v>
      </c>
      <c r="K36" s="25">
        <v>0.39985933546370184</v>
      </c>
      <c r="L36" s="25">
        <v>0.38315313238132559</v>
      </c>
      <c r="M36" s="25">
        <v>0.32744881517081931</v>
      </c>
      <c r="N36" s="25">
        <v>0.28698195328838966</v>
      </c>
      <c r="O36" s="25">
        <v>0.32801271444976615</v>
      </c>
      <c r="P36" s="25">
        <v>0.36377403759332255</v>
      </c>
      <c r="Q36" s="25">
        <v>0.37587978705249508</v>
      </c>
      <c r="R36" s="25">
        <v>0.60845915451513699</v>
      </c>
      <c r="S36" s="16">
        <f t="shared" si="2"/>
        <v>0.39547110762308918</v>
      </c>
    </row>
    <row r="37" spans="1:20" s="17" customFormat="1" ht="11.25" customHeight="1" x14ac:dyDescent="0.35">
      <c r="A37" s="12" t="s">
        <v>79</v>
      </c>
      <c r="B37" s="13">
        <v>42257</v>
      </c>
      <c r="C37" s="13" t="s">
        <v>15</v>
      </c>
      <c r="D37" s="15" t="s">
        <v>7</v>
      </c>
      <c r="E37" s="15" t="s">
        <v>7</v>
      </c>
      <c r="F37" s="14" t="s">
        <v>7</v>
      </c>
      <c r="G37" s="25" t="s">
        <v>7</v>
      </c>
      <c r="H37" s="25" t="s">
        <v>7</v>
      </c>
      <c r="I37" s="25" t="s">
        <v>7</v>
      </c>
      <c r="J37" s="25" t="s">
        <v>7</v>
      </c>
      <c r="K37" s="25" t="s">
        <v>7</v>
      </c>
      <c r="L37" s="25" t="s">
        <v>7</v>
      </c>
      <c r="M37" s="25" t="s">
        <v>7</v>
      </c>
      <c r="N37" s="25">
        <v>0.27170803543122263</v>
      </c>
      <c r="O37" s="25">
        <v>0.24380521402845132</v>
      </c>
      <c r="P37" s="25">
        <v>0.25610889432421607</v>
      </c>
      <c r="Q37" s="25">
        <v>0.24697687499841978</v>
      </c>
      <c r="R37" s="25">
        <v>0.80367999999999995</v>
      </c>
      <c r="S37" s="16">
        <f t="shared" si="2"/>
        <v>0.36445580375646192</v>
      </c>
    </row>
    <row r="38" spans="1:20" s="17" customFormat="1" ht="11.25" customHeight="1" x14ac:dyDescent="0.35">
      <c r="A38" s="12" t="s">
        <v>80</v>
      </c>
      <c r="B38" s="13">
        <v>41395</v>
      </c>
      <c r="C38" s="13" t="s">
        <v>15</v>
      </c>
      <c r="D38" s="15" t="s">
        <v>7</v>
      </c>
      <c r="E38" s="15" t="s">
        <v>7</v>
      </c>
      <c r="F38" s="14" t="s">
        <v>7</v>
      </c>
      <c r="G38" s="25" t="s">
        <v>7</v>
      </c>
      <c r="H38" s="25" t="s">
        <v>7</v>
      </c>
      <c r="I38" s="25" t="s">
        <v>7</v>
      </c>
      <c r="J38" s="25" t="s">
        <v>7</v>
      </c>
      <c r="K38" s="25" t="s">
        <v>7</v>
      </c>
      <c r="L38" s="25">
        <v>0.16407013388271721</v>
      </c>
      <c r="M38" s="25">
        <v>9.7304332896900547E-2</v>
      </c>
      <c r="N38" s="25">
        <v>0.22900636528858431</v>
      </c>
      <c r="O38" s="25">
        <v>0.12315838007652016</v>
      </c>
      <c r="P38" s="25">
        <v>9.3662321405236879E-2</v>
      </c>
      <c r="Q38" s="25">
        <v>0.20117854282900971</v>
      </c>
      <c r="R38" s="25">
        <v>0.28609809484073301</v>
      </c>
      <c r="S38" s="16">
        <f t="shared" si="2"/>
        <v>0.17063973874567168</v>
      </c>
      <c r="T38" s="49"/>
    </row>
    <row r="39" spans="1:20" s="17" customFormat="1" ht="11.25" customHeight="1" x14ac:dyDescent="0.35">
      <c r="A39" s="12" t="s">
        <v>36</v>
      </c>
      <c r="B39" s="13">
        <v>42460</v>
      </c>
      <c r="C39" s="13" t="s">
        <v>21</v>
      </c>
      <c r="D39" s="15" t="s">
        <v>7</v>
      </c>
      <c r="E39" s="15" t="s">
        <v>7</v>
      </c>
      <c r="F39" s="14" t="s">
        <v>7</v>
      </c>
      <c r="G39" s="14" t="s">
        <v>7</v>
      </c>
      <c r="H39" s="14" t="s">
        <v>7</v>
      </c>
      <c r="I39" s="14" t="s">
        <v>7</v>
      </c>
      <c r="J39" s="14" t="s">
        <v>7</v>
      </c>
      <c r="K39" s="14" t="s">
        <v>7</v>
      </c>
      <c r="L39" s="14" t="s">
        <v>7</v>
      </c>
      <c r="M39" s="14" t="s">
        <v>7</v>
      </c>
      <c r="N39" s="25">
        <v>0.38041368035456247</v>
      </c>
      <c r="O39" s="25">
        <v>0.32249346684759939</v>
      </c>
      <c r="P39" s="25">
        <v>0.3254687340274573</v>
      </c>
      <c r="Q39" s="25">
        <v>0.31322120232164063</v>
      </c>
      <c r="R39" s="25">
        <v>0.18926989494753901</v>
      </c>
      <c r="S39" s="16">
        <f t="shared" si="2"/>
        <v>0.30617339569975976</v>
      </c>
    </row>
    <row r="40" spans="1:20" s="17" customFormat="1" ht="11.25" customHeight="1" x14ac:dyDescent="0.35">
      <c r="A40" s="12" t="s">
        <v>28</v>
      </c>
      <c r="B40" s="13">
        <v>39419</v>
      </c>
      <c r="C40" s="13" t="s">
        <v>21</v>
      </c>
      <c r="D40" s="15" t="s">
        <v>7</v>
      </c>
      <c r="E40" s="15" t="s">
        <v>7</v>
      </c>
      <c r="F40" s="25">
        <v>0.38047223973857303</v>
      </c>
      <c r="G40" s="25">
        <v>0.36711760499720991</v>
      </c>
      <c r="H40" s="25">
        <v>0.33834350632679677</v>
      </c>
      <c r="I40" s="25">
        <v>0.22851253313055564</v>
      </c>
      <c r="J40" s="25">
        <v>0.28076453072631513</v>
      </c>
      <c r="K40" s="25">
        <v>0.23005298215386535</v>
      </c>
      <c r="L40" s="25">
        <v>0.22624753923838201</v>
      </c>
      <c r="M40" s="25">
        <v>0.39040736414410387</v>
      </c>
      <c r="N40" s="25">
        <v>0.23942956619552502</v>
      </c>
      <c r="O40" s="25">
        <v>0.22397055091707851</v>
      </c>
      <c r="P40" s="25">
        <v>0.15976820266991723</v>
      </c>
      <c r="Q40" s="25">
        <v>0.24517927228324113</v>
      </c>
      <c r="R40" s="25">
        <v>0.18576954834683701</v>
      </c>
      <c r="S40" s="16">
        <f t="shared" si="2"/>
        <v>0.26892580314372311</v>
      </c>
    </row>
    <row r="41" spans="1:20" s="17" customFormat="1" ht="11.25" customHeight="1" x14ac:dyDescent="0.35">
      <c r="A41" s="12" t="s">
        <v>29</v>
      </c>
      <c r="B41" s="13">
        <v>39630</v>
      </c>
      <c r="C41" s="13" t="s">
        <v>21</v>
      </c>
      <c r="D41" s="15" t="s">
        <v>7</v>
      </c>
      <c r="E41" s="15" t="s">
        <v>7</v>
      </c>
      <c r="F41" s="14" t="s">
        <v>7</v>
      </c>
      <c r="G41" s="25">
        <v>0.85444577113085896</v>
      </c>
      <c r="H41" s="25">
        <v>0.78478413029662097</v>
      </c>
      <c r="I41" s="25">
        <v>0.81583393620556743</v>
      </c>
      <c r="J41" s="25">
        <v>0.64448802073465017</v>
      </c>
      <c r="K41" s="25">
        <v>0.77292314852207911</v>
      </c>
      <c r="L41" s="25">
        <v>0.57584328824374698</v>
      </c>
      <c r="M41" s="25">
        <v>0.54221819259312987</v>
      </c>
      <c r="N41" s="25">
        <v>0.54076841740664394</v>
      </c>
      <c r="O41" s="25">
        <v>0.66216154434916896</v>
      </c>
      <c r="P41" s="25">
        <v>0.52815572587257309</v>
      </c>
      <c r="Q41" s="25">
        <v>0.51942783071620302</v>
      </c>
      <c r="R41" s="25">
        <v>0.24030445536817599</v>
      </c>
      <c r="S41" s="16">
        <f t="shared" si="2"/>
        <v>0.62344620511995152</v>
      </c>
    </row>
    <row r="42" spans="1:20" s="17" customFormat="1" ht="11.25" customHeight="1" x14ac:dyDescent="0.35">
      <c r="A42" s="12" t="s">
        <v>35</v>
      </c>
      <c r="B42" s="13">
        <v>42412</v>
      </c>
      <c r="C42" s="13" t="s">
        <v>21</v>
      </c>
      <c r="D42" s="15" t="s">
        <v>7</v>
      </c>
      <c r="E42" s="15" t="s">
        <v>7</v>
      </c>
      <c r="F42" s="14" t="s">
        <v>7</v>
      </c>
      <c r="G42" s="25" t="s">
        <v>7</v>
      </c>
      <c r="H42" s="25" t="s">
        <v>7</v>
      </c>
      <c r="I42" s="25" t="s">
        <v>7</v>
      </c>
      <c r="J42" s="25" t="s">
        <v>7</v>
      </c>
      <c r="K42" s="25" t="s">
        <v>7</v>
      </c>
      <c r="L42" s="25" t="s">
        <v>7</v>
      </c>
      <c r="M42" s="25" t="s">
        <v>7</v>
      </c>
      <c r="N42" s="25">
        <v>8.3072379439555671E-2</v>
      </c>
      <c r="O42" s="25">
        <v>6.3319272201028023E-2</v>
      </c>
      <c r="P42" s="25">
        <v>5.7032040812712147E-2</v>
      </c>
      <c r="Q42" s="25">
        <v>6.0036976323266725E-2</v>
      </c>
      <c r="R42" s="25">
        <v>3.9597804676109898E-2</v>
      </c>
      <c r="S42" s="16">
        <f t="shared" si="2"/>
        <v>6.0611694690534498E-2</v>
      </c>
    </row>
    <row r="43" spans="1:20" ht="10" customHeight="1" x14ac:dyDescent="0.4">
      <c r="A43" s="2"/>
      <c r="B43" s="5"/>
      <c r="C43" s="5"/>
      <c r="D43" s="5"/>
      <c r="E43" s="3"/>
      <c r="F43" s="3"/>
      <c r="G43" s="3"/>
      <c r="H43" s="3"/>
      <c r="I43" s="3"/>
      <c r="J43" s="3"/>
      <c r="K43" s="3"/>
      <c r="L43" s="3"/>
      <c r="M43" s="3"/>
      <c r="N43" s="3"/>
      <c r="O43" s="3"/>
      <c r="P43" s="3"/>
      <c r="Q43" s="3"/>
      <c r="R43" s="3"/>
      <c r="S43" s="7"/>
    </row>
    <row r="44" spans="1:20" x14ac:dyDescent="0.4">
      <c r="A44" s="59" t="s">
        <v>23</v>
      </c>
      <c r="B44" s="60"/>
      <c r="C44" s="60"/>
      <c r="D44" s="60"/>
      <c r="E44" s="60"/>
      <c r="F44" s="60"/>
      <c r="G44" s="60"/>
      <c r="H44" s="60"/>
      <c r="I44" s="60"/>
      <c r="J44" s="60"/>
      <c r="K44" s="60"/>
      <c r="L44" s="60"/>
      <c r="M44" s="60"/>
      <c r="N44" s="60"/>
      <c r="O44" s="60"/>
      <c r="P44" s="60"/>
      <c r="Q44" s="60"/>
      <c r="R44" s="60"/>
      <c r="S44" s="61"/>
    </row>
    <row r="45" spans="1:20" s="17" customFormat="1" ht="11.25" customHeight="1" x14ac:dyDescent="0.35">
      <c r="A45" s="26" t="s">
        <v>3</v>
      </c>
      <c r="B45" s="27">
        <v>40700</v>
      </c>
      <c r="C45" s="27" t="s">
        <v>21</v>
      </c>
      <c r="D45" s="28" t="s">
        <v>7</v>
      </c>
      <c r="E45" s="28" t="s">
        <v>7</v>
      </c>
      <c r="F45" s="28" t="s">
        <v>7</v>
      </c>
      <c r="G45" s="28" t="s">
        <v>7</v>
      </c>
      <c r="H45" s="28" t="s">
        <v>7</v>
      </c>
      <c r="I45" s="28" t="s">
        <v>7</v>
      </c>
      <c r="J45" s="29">
        <v>0.20326701007046633</v>
      </c>
      <c r="K45" s="29">
        <v>0.17032640605553048</v>
      </c>
      <c r="L45" s="29">
        <v>0.19743531563320355</v>
      </c>
      <c r="M45" s="29">
        <v>0.27831887185853932</v>
      </c>
      <c r="N45" s="29">
        <v>0.15231522555806074</v>
      </c>
      <c r="O45" s="25">
        <v>0.20234847785201732</v>
      </c>
      <c r="P45" s="25">
        <v>0.15643158543139007</v>
      </c>
      <c r="Q45" s="25">
        <v>0.14839386755358691</v>
      </c>
      <c r="R45" s="25">
        <v>0.36859608713933401</v>
      </c>
      <c r="S45" s="18">
        <f>AVERAGE(D45:R45)</f>
        <v>0.20860364968356984</v>
      </c>
    </row>
    <row r="46" spans="1:20" ht="9.75" customHeight="1" x14ac:dyDescent="0.4">
      <c r="A46" s="30"/>
      <c r="B46" s="31"/>
      <c r="C46" s="31"/>
      <c r="D46" s="31"/>
      <c r="E46" s="32"/>
      <c r="F46" s="32"/>
      <c r="G46" s="32"/>
      <c r="H46" s="32"/>
      <c r="I46" s="32"/>
      <c r="J46" s="32"/>
      <c r="K46" s="32"/>
      <c r="L46" s="32"/>
      <c r="M46" s="32"/>
      <c r="N46" s="32"/>
      <c r="O46" s="32"/>
      <c r="P46" s="32"/>
      <c r="Q46" s="32"/>
      <c r="R46" s="32"/>
      <c r="S46" s="7"/>
    </row>
    <row r="47" spans="1:20" x14ac:dyDescent="0.4">
      <c r="A47" s="59" t="s">
        <v>4</v>
      </c>
      <c r="B47" s="60"/>
      <c r="C47" s="60"/>
      <c r="D47" s="60"/>
      <c r="E47" s="60"/>
      <c r="F47" s="60"/>
      <c r="G47" s="60"/>
      <c r="H47" s="60"/>
      <c r="I47" s="60"/>
      <c r="J47" s="60"/>
      <c r="K47" s="60"/>
      <c r="L47" s="60"/>
      <c r="M47" s="60"/>
      <c r="N47" s="60"/>
      <c r="O47" s="60"/>
      <c r="P47" s="60"/>
      <c r="Q47" s="60"/>
      <c r="R47" s="60"/>
      <c r="S47" s="61"/>
    </row>
    <row r="48" spans="1:20" s="17" customFormat="1" ht="11.25" customHeight="1" x14ac:dyDescent="0.35">
      <c r="A48" s="12" t="s">
        <v>6</v>
      </c>
      <c r="B48" s="13">
        <v>39419</v>
      </c>
      <c r="C48" s="13" t="s">
        <v>16</v>
      </c>
      <c r="D48" s="15" t="s">
        <v>7</v>
      </c>
      <c r="E48" s="15" t="s">
        <v>7</v>
      </c>
      <c r="F48" s="25">
        <v>0.26033408964224691</v>
      </c>
      <c r="G48" s="25">
        <v>0.25232206388283918</v>
      </c>
      <c r="H48" s="25">
        <v>0.22025615529554321</v>
      </c>
      <c r="I48" s="25">
        <v>0.21843024084173035</v>
      </c>
      <c r="J48" s="14">
        <v>0.14581778299991199</v>
      </c>
      <c r="K48" s="25">
        <v>0.17352300821531749</v>
      </c>
      <c r="L48" s="25">
        <v>0.20996946409438397</v>
      </c>
      <c r="M48" s="25">
        <v>0.17929030461311296</v>
      </c>
      <c r="N48" s="25">
        <v>0.18694901752188214</v>
      </c>
      <c r="O48" s="25">
        <v>0.17836048479058669</v>
      </c>
      <c r="P48" s="25">
        <v>0.2164538619459066</v>
      </c>
      <c r="Q48" s="25">
        <v>0.17073218129366599</v>
      </c>
      <c r="R48" s="25">
        <v>0.256061022271098</v>
      </c>
      <c r="S48" s="16">
        <f>AVERAGE(D48:R48)</f>
        <v>0.20526920595447889</v>
      </c>
    </row>
    <row r="49" spans="1:21" s="17" customFormat="1" ht="11.25" customHeight="1" x14ac:dyDescent="0.35">
      <c r="A49" s="12" t="s">
        <v>47</v>
      </c>
      <c r="B49" s="13">
        <v>42705</v>
      </c>
      <c r="C49" s="13" t="s">
        <v>16</v>
      </c>
      <c r="D49" s="15" t="s">
        <v>7</v>
      </c>
      <c r="E49" s="15" t="s">
        <v>7</v>
      </c>
      <c r="F49" s="15" t="s">
        <v>7</v>
      </c>
      <c r="G49" s="15" t="s">
        <v>7</v>
      </c>
      <c r="H49" s="15" t="s">
        <v>7</v>
      </c>
      <c r="I49" s="15" t="s">
        <v>7</v>
      </c>
      <c r="J49" s="15" t="s">
        <v>7</v>
      </c>
      <c r="K49" s="15" t="s">
        <v>7</v>
      </c>
      <c r="L49" s="15" t="s">
        <v>7</v>
      </c>
      <c r="M49" s="15" t="s">
        <v>7</v>
      </c>
      <c r="N49" s="15" t="s">
        <v>7</v>
      </c>
      <c r="O49" s="25">
        <v>0.18947600582491836</v>
      </c>
      <c r="P49" s="25">
        <v>0.1386650877632733</v>
      </c>
      <c r="Q49" s="25">
        <v>0.14283375917515234</v>
      </c>
      <c r="R49" s="14" t="s">
        <v>7</v>
      </c>
      <c r="S49" s="16">
        <f>AVERAGE(D49:R49)</f>
        <v>0.15699161758778132</v>
      </c>
    </row>
    <row r="50" spans="1:21" s="17" customFormat="1" ht="11.25" customHeight="1" x14ac:dyDescent="0.35">
      <c r="A50" s="12" t="s">
        <v>50</v>
      </c>
      <c r="B50" s="13">
        <v>42095</v>
      </c>
      <c r="C50" s="13" t="s">
        <v>21</v>
      </c>
      <c r="D50" s="15" t="s">
        <v>7</v>
      </c>
      <c r="E50" s="15" t="s">
        <v>7</v>
      </c>
      <c r="F50" s="25" t="s">
        <v>7</v>
      </c>
      <c r="G50" s="25" t="s">
        <v>7</v>
      </c>
      <c r="H50" s="25" t="s">
        <v>7</v>
      </c>
      <c r="I50" s="25" t="s">
        <v>7</v>
      </c>
      <c r="J50" s="14" t="s">
        <v>7</v>
      </c>
      <c r="K50" s="25" t="s">
        <v>7</v>
      </c>
      <c r="L50" s="25" t="s">
        <v>7</v>
      </c>
      <c r="M50" s="25">
        <v>0.16646850328469256</v>
      </c>
      <c r="N50" s="25">
        <v>0.20113444389999316</v>
      </c>
      <c r="O50" s="25">
        <v>0.36483776959403302</v>
      </c>
      <c r="P50" s="25">
        <v>0.15188885961303011</v>
      </c>
      <c r="Q50" s="25">
        <v>0.11989812137200584</v>
      </c>
      <c r="R50" s="25">
        <v>0.201119268321828</v>
      </c>
      <c r="S50" s="16">
        <f t="shared" ref="S50:S55" si="3">AVERAGE(D50:R50)</f>
        <v>0.20089116101426377</v>
      </c>
    </row>
    <row r="51" spans="1:21" s="17" customFormat="1" ht="11.25" customHeight="1" x14ac:dyDescent="0.35">
      <c r="A51" s="12" t="s">
        <v>34</v>
      </c>
      <c r="B51" s="13">
        <v>39234</v>
      </c>
      <c r="C51" s="13" t="s">
        <v>21</v>
      </c>
      <c r="D51" s="15" t="s">
        <v>7</v>
      </c>
      <c r="E51" s="15" t="s">
        <v>7</v>
      </c>
      <c r="F51" s="25">
        <v>0.37483410739321926</v>
      </c>
      <c r="G51" s="25">
        <v>0.37807447685870588</v>
      </c>
      <c r="H51" s="25">
        <v>0.29555823036117279</v>
      </c>
      <c r="I51" s="25">
        <v>0.24395819949317299</v>
      </c>
      <c r="J51" s="14">
        <v>0.23907850129006492</v>
      </c>
      <c r="K51" s="25">
        <v>0.19840058338360564</v>
      </c>
      <c r="L51" s="25">
        <v>0.20088347582303753</v>
      </c>
      <c r="M51" s="25">
        <v>0.28585443090472723</v>
      </c>
      <c r="N51" s="25">
        <v>0.19323045240204167</v>
      </c>
      <c r="O51" s="25">
        <v>0.27211003337771655</v>
      </c>
      <c r="P51" s="25">
        <v>0.21971062393435067</v>
      </c>
      <c r="Q51" s="25">
        <v>0.19013071621626201</v>
      </c>
      <c r="R51" s="25">
        <v>0.36117761129070902</v>
      </c>
      <c r="S51" s="16">
        <f t="shared" si="3"/>
        <v>0.26561549559452202</v>
      </c>
    </row>
    <row r="52" spans="1:21" s="17" customFormat="1" ht="11.25" customHeight="1" x14ac:dyDescent="0.35">
      <c r="A52" s="12" t="s">
        <v>30</v>
      </c>
      <c r="B52" s="13">
        <v>39234</v>
      </c>
      <c r="C52" s="13" t="s">
        <v>21</v>
      </c>
      <c r="D52" s="15" t="s">
        <v>7</v>
      </c>
      <c r="E52" s="15" t="s">
        <v>7</v>
      </c>
      <c r="F52" s="25">
        <v>0.49694570774145397</v>
      </c>
      <c r="G52" s="25">
        <v>0.50922980934793272</v>
      </c>
      <c r="H52" s="25">
        <v>0.52792220044134819</v>
      </c>
      <c r="I52" s="25">
        <v>0.40274694597395078</v>
      </c>
      <c r="J52" s="25">
        <v>0.55465833549489618</v>
      </c>
      <c r="K52" s="25">
        <v>0.333270780545321</v>
      </c>
      <c r="L52" s="25">
        <v>0.30047495850373918</v>
      </c>
      <c r="M52" s="25">
        <v>0.37437236352495656</v>
      </c>
      <c r="N52" s="25">
        <v>0.34232083434169214</v>
      </c>
      <c r="O52" s="25">
        <v>0.3718389242813564</v>
      </c>
      <c r="P52" s="25">
        <v>0.3439995768079579</v>
      </c>
      <c r="Q52" s="25">
        <v>0.32013919346198438</v>
      </c>
      <c r="R52" s="25">
        <v>0.56853937030488899</v>
      </c>
      <c r="S52" s="16">
        <f t="shared" si="3"/>
        <v>0.41895838467472912</v>
      </c>
    </row>
    <row r="53" spans="1:21" s="17" customFormat="1" ht="11.25" customHeight="1" x14ac:dyDescent="0.35">
      <c r="A53" s="12" t="s">
        <v>5</v>
      </c>
      <c r="B53" s="13">
        <v>39295</v>
      </c>
      <c r="C53" s="13" t="s">
        <v>21</v>
      </c>
      <c r="D53" s="15" t="s">
        <v>7</v>
      </c>
      <c r="E53" s="15" t="s">
        <v>7</v>
      </c>
      <c r="F53" s="25">
        <v>0.58337121507918743</v>
      </c>
      <c r="G53" s="25">
        <v>0.51087651966587977</v>
      </c>
      <c r="H53" s="25">
        <v>0.49976517441872581</v>
      </c>
      <c r="I53" s="25">
        <v>0.43105759175386482</v>
      </c>
      <c r="J53" s="25">
        <v>0.43636948793177044</v>
      </c>
      <c r="K53" s="25">
        <v>0.38831106448259323</v>
      </c>
      <c r="L53" s="25">
        <v>0.43817803350346129</v>
      </c>
      <c r="M53" s="25">
        <v>0.49165745594706634</v>
      </c>
      <c r="N53" s="25">
        <v>0.38908786559698649</v>
      </c>
      <c r="O53" s="25">
        <v>0.42482764876884316</v>
      </c>
      <c r="P53" s="25">
        <v>0.38599730071230759</v>
      </c>
      <c r="Q53" s="25">
        <v>0.36809088718067773</v>
      </c>
      <c r="R53" s="25">
        <v>0.52937135705857497</v>
      </c>
      <c r="S53" s="16">
        <f t="shared" si="3"/>
        <v>0.45207396939230304</v>
      </c>
    </row>
    <row r="54" spans="1:21" s="17" customFormat="1" ht="11.25" customHeight="1" x14ac:dyDescent="0.45">
      <c r="A54" s="12" t="s">
        <v>51</v>
      </c>
      <c r="B54" s="13">
        <v>41869</v>
      </c>
      <c r="C54" s="13" t="s">
        <v>21</v>
      </c>
      <c r="D54" s="15" t="s">
        <v>7</v>
      </c>
      <c r="E54" s="15" t="s">
        <v>7</v>
      </c>
      <c r="F54" s="25" t="s">
        <v>7</v>
      </c>
      <c r="G54" s="25" t="s">
        <v>7</v>
      </c>
      <c r="H54" s="25" t="s">
        <v>7</v>
      </c>
      <c r="I54" s="25" t="s">
        <v>7</v>
      </c>
      <c r="J54" s="25" t="s">
        <v>7</v>
      </c>
      <c r="K54" s="25" t="s">
        <v>7</v>
      </c>
      <c r="L54" s="25" t="s">
        <v>7</v>
      </c>
      <c r="M54" s="25">
        <v>0.17278499807034378</v>
      </c>
      <c r="N54" s="25">
        <v>0.12022919820366042</v>
      </c>
      <c r="O54" s="25">
        <v>0.15407596579358412</v>
      </c>
      <c r="P54" s="25">
        <v>8.6610125391807041E-2</v>
      </c>
      <c r="Q54" s="25">
        <v>0.10501720685821279</v>
      </c>
      <c r="R54" s="25">
        <v>0.31623542770782198</v>
      </c>
      <c r="S54" s="16">
        <f t="shared" si="3"/>
        <v>0.1591588203375717</v>
      </c>
      <c r="U54" s="48"/>
    </row>
    <row r="55" spans="1:21" s="17" customFormat="1" ht="11.25" customHeight="1" x14ac:dyDescent="0.35">
      <c r="A55" s="12" t="s">
        <v>58</v>
      </c>
      <c r="B55" s="13">
        <v>43424</v>
      </c>
      <c r="C55" s="13" t="s">
        <v>21</v>
      </c>
      <c r="D55" s="15" t="s">
        <v>7</v>
      </c>
      <c r="E55" s="15" t="s">
        <v>7</v>
      </c>
      <c r="F55" s="15" t="s">
        <v>7</v>
      </c>
      <c r="G55" s="15" t="s">
        <v>7</v>
      </c>
      <c r="H55" s="15" t="s">
        <v>7</v>
      </c>
      <c r="I55" s="15" t="s">
        <v>7</v>
      </c>
      <c r="J55" s="15" t="s">
        <v>7</v>
      </c>
      <c r="K55" s="15" t="s">
        <v>7</v>
      </c>
      <c r="L55" s="15" t="s">
        <v>7</v>
      </c>
      <c r="M55" s="15" t="s">
        <v>7</v>
      </c>
      <c r="N55" s="15" t="s">
        <v>7</v>
      </c>
      <c r="O55" s="15" t="s">
        <v>7</v>
      </c>
      <c r="P55" s="15" t="s">
        <v>7</v>
      </c>
      <c r="Q55" s="25">
        <v>0.18703843427414918</v>
      </c>
      <c r="R55" s="25">
        <v>0.16150126533849599</v>
      </c>
      <c r="S55" s="16">
        <f t="shared" si="3"/>
        <v>0.1742698498063226</v>
      </c>
    </row>
    <row r="56" spans="1:21" s="17" customFormat="1" ht="11.25" customHeight="1" x14ac:dyDescent="0.35">
      <c r="A56" s="19" t="s">
        <v>31</v>
      </c>
      <c r="B56" s="20">
        <v>42242</v>
      </c>
      <c r="C56" s="20" t="s">
        <v>21</v>
      </c>
      <c r="D56" s="21" t="s">
        <v>7</v>
      </c>
      <c r="E56" s="21" t="s">
        <v>7</v>
      </c>
      <c r="F56" s="22" t="s">
        <v>7</v>
      </c>
      <c r="G56" s="22" t="s">
        <v>7</v>
      </c>
      <c r="H56" s="22" t="s">
        <v>7</v>
      </c>
      <c r="I56" s="22" t="s">
        <v>7</v>
      </c>
      <c r="J56" s="22" t="s">
        <v>7</v>
      </c>
      <c r="K56" s="22" t="s">
        <v>7</v>
      </c>
      <c r="L56" s="22" t="s">
        <v>7</v>
      </c>
      <c r="M56" s="22">
        <v>0.35942337550363063</v>
      </c>
      <c r="N56" s="22">
        <v>0.37032749870573595</v>
      </c>
      <c r="O56" s="22">
        <v>0.3968649888567452</v>
      </c>
      <c r="P56" s="22">
        <v>0.31092085404346775</v>
      </c>
      <c r="Q56" s="22">
        <v>0.36307089689261213</v>
      </c>
      <c r="R56" s="22" t="s">
        <v>7</v>
      </c>
      <c r="S56" s="23">
        <f>AVERAGE(D56:R56)</f>
        <v>0.36012152280043835</v>
      </c>
    </row>
    <row r="57" spans="1:21" ht="22.5" customHeight="1" x14ac:dyDescent="0.4">
      <c r="A57" s="56" t="s">
        <v>48</v>
      </c>
      <c r="B57" s="58"/>
      <c r="C57" s="58"/>
      <c r="D57" s="58"/>
      <c r="E57" s="58"/>
      <c r="F57" s="58"/>
      <c r="G57" s="58"/>
      <c r="H57" s="58"/>
      <c r="I57" s="58"/>
      <c r="J57" s="58"/>
      <c r="K57" s="58"/>
      <c r="L57" s="58"/>
      <c r="M57" s="58"/>
      <c r="N57" s="58"/>
      <c r="O57" s="58"/>
      <c r="P57" s="58"/>
      <c r="Q57" s="58"/>
      <c r="R57" s="58"/>
      <c r="S57" s="58"/>
    </row>
    <row r="58" spans="1:21" x14ac:dyDescent="0.4">
      <c r="A58" s="56" t="s">
        <v>49</v>
      </c>
      <c r="B58" s="57"/>
      <c r="C58" s="57"/>
      <c r="D58" s="57"/>
      <c r="E58" s="57"/>
      <c r="F58" s="57"/>
      <c r="G58" s="57"/>
      <c r="H58" s="57"/>
      <c r="I58" s="57"/>
      <c r="J58" s="57"/>
      <c r="K58" s="57"/>
      <c r="L58" s="57"/>
      <c r="M58" s="57"/>
      <c r="N58" s="57"/>
      <c r="O58" s="57"/>
      <c r="P58" s="57"/>
      <c r="Q58" s="57"/>
      <c r="R58" s="57"/>
      <c r="S58" s="57"/>
    </row>
    <row r="59" spans="1:21" x14ac:dyDescent="0.4">
      <c r="A59" s="56" t="s">
        <v>81</v>
      </c>
      <c r="B59" s="57"/>
      <c r="C59" s="57"/>
      <c r="D59" s="57"/>
      <c r="E59" s="57"/>
      <c r="F59" s="57"/>
      <c r="G59" s="57"/>
      <c r="H59" s="57"/>
      <c r="I59" s="57"/>
      <c r="J59" s="57"/>
      <c r="K59" s="57"/>
      <c r="L59" s="57"/>
      <c r="M59" s="57"/>
      <c r="N59" s="57"/>
      <c r="O59" s="57"/>
      <c r="P59" s="57"/>
      <c r="Q59" s="57"/>
      <c r="R59" s="57"/>
      <c r="S59" s="57"/>
    </row>
  </sheetData>
  <mergeCells count="9">
    <mergeCell ref="A1:S1"/>
    <mergeCell ref="A13:S13"/>
    <mergeCell ref="A19:S19"/>
    <mergeCell ref="A44:S44"/>
    <mergeCell ref="A59:S59"/>
    <mergeCell ref="A58:S58"/>
    <mergeCell ref="A57:S57"/>
    <mergeCell ref="A47:S47"/>
    <mergeCell ref="A3:S3"/>
  </mergeCells>
  <phoneticPr fontId="2" type="noConversion"/>
  <pageMargins left="0.5" right="0.5" top="0.5" bottom="0.25" header="0.5" footer="0.5"/>
  <pageSetup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workbookViewId="0">
      <selection activeCell="G8" sqref="G8"/>
    </sheetView>
  </sheetViews>
  <sheetFormatPr defaultRowHeight="12.7" x14ac:dyDescent="0.4"/>
  <cols>
    <col min="1" max="1" width="42.703125" customWidth="1"/>
    <col min="2" max="2" width="9.703125" customWidth="1"/>
    <col min="3" max="3" width="13.29296875" customWidth="1"/>
    <col min="4" max="15" width="7.703125" customWidth="1"/>
  </cols>
  <sheetData>
    <row r="1" spans="1:18" ht="62.25" customHeight="1" x14ac:dyDescent="0.4">
      <c r="A1" s="62" t="s">
        <v>17</v>
      </c>
      <c r="B1" s="63"/>
      <c r="C1" s="63"/>
      <c r="D1" s="63"/>
      <c r="E1" s="63"/>
      <c r="F1" s="63"/>
      <c r="G1" s="63"/>
      <c r="H1" s="63"/>
      <c r="I1" s="63"/>
      <c r="J1" s="63"/>
      <c r="K1" s="63"/>
      <c r="L1" s="64"/>
      <c r="M1" s="64"/>
      <c r="N1" s="64"/>
      <c r="O1" s="64"/>
    </row>
    <row r="2" spans="1:18" ht="35.25" customHeight="1" x14ac:dyDescent="0.4">
      <c r="A2" s="9" t="s">
        <v>9</v>
      </c>
      <c r="B2" s="10" t="s">
        <v>8</v>
      </c>
      <c r="C2" s="10" t="s">
        <v>32</v>
      </c>
      <c r="D2" s="10">
        <v>2017</v>
      </c>
      <c r="E2" s="11">
        <v>2018</v>
      </c>
      <c r="F2" s="11">
        <v>2019</v>
      </c>
      <c r="G2" s="11">
        <v>2020</v>
      </c>
      <c r="H2" s="11"/>
      <c r="I2" s="11"/>
      <c r="J2" s="11"/>
      <c r="K2" s="10"/>
      <c r="L2" s="35"/>
      <c r="M2" s="35"/>
      <c r="N2" s="35"/>
      <c r="O2" s="35"/>
    </row>
    <row r="3" spans="1:18" s="1" customFormat="1" x14ac:dyDescent="0.4">
      <c r="A3" s="59" t="s">
        <v>33</v>
      </c>
      <c r="B3" s="60"/>
      <c r="C3" s="60"/>
      <c r="D3" s="60"/>
      <c r="E3" s="60"/>
      <c r="F3" s="60"/>
      <c r="G3" s="60"/>
      <c r="H3" s="60"/>
      <c r="I3" s="60"/>
      <c r="J3" s="60"/>
      <c r="K3" s="60"/>
      <c r="L3" s="60"/>
      <c r="M3" s="60"/>
      <c r="N3" s="60"/>
      <c r="O3" s="61"/>
      <c r="Q3"/>
      <c r="R3" s="33"/>
    </row>
    <row r="4" spans="1:18" x14ac:dyDescent="0.4">
      <c r="A4" s="12" t="s">
        <v>37</v>
      </c>
      <c r="B4" s="13">
        <v>42898</v>
      </c>
      <c r="C4" s="13" t="s">
        <v>24</v>
      </c>
      <c r="D4" s="25" t="s">
        <v>7</v>
      </c>
      <c r="E4" s="25">
        <v>0.49710126360013751</v>
      </c>
      <c r="F4" s="25">
        <v>0.37953540712098793</v>
      </c>
      <c r="G4" s="25">
        <v>0.340821829014959</v>
      </c>
      <c r="H4" s="25"/>
      <c r="I4" s="37"/>
      <c r="J4" s="37"/>
      <c r="K4" s="37"/>
      <c r="L4" s="37"/>
      <c r="M4" s="37"/>
      <c r="N4" s="37"/>
      <c r="O4" s="38"/>
    </row>
    <row r="5" spans="1:18" x14ac:dyDescent="0.4">
      <c r="A5" s="34"/>
      <c r="B5" s="37"/>
      <c r="C5" s="13" t="s">
        <v>15</v>
      </c>
      <c r="D5" s="25" t="s">
        <v>7</v>
      </c>
      <c r="E5" s="25">
        <v>0.37524659625235557</v>
      </c>
      <c r="F5" s="25">
        <v>0.57626443304473618</v>
      </c>
      <c r="G5" s="25">
        <v>0.51284762279568818</v>
      </c>
      <c r="H5" s="25"/>
      <c r="I5" s="37"/>
      <c r="J5" s="37"/>
      <c r="K5" s="37"/>
      <c r="L5" s="37"/>
      <c r="M5" s="37"/>
      <c r="N5" s="37"/>
      <c r="O5" s="38"/>
    </row>
    <row r="6" spans="1:18" x14ac:dyDescent="0.4">
      <c r="A6" s="39"/>
      <c r="B6" s="37"/>
      <c r="C6" s="13" t="s">
        <v>38</v>
      </c>
      <c r="D6" s="25">
        <v>0.38954113970148457</v>
      </c>
      <c r="E6" s="25">
        <v>0.29487930469142759</v>
      </c>
      <c r="F6" s="25">
        <v>0.29504843064017239</v>
      </c>
      <c r="G6" s="25">
        <v>0.27379999999999999</v>
      </c>
      <c r="H6" s="25"/>
      <c r="I6" s="37"/>
      <c r="J6" s="37"/>
      <c r="K6" s="37"/>
      <c r="L6" s="37"/>
      <c r="M6" s="37"/>
      <c r="N6" s="37"/>
      <c r="O6" s="38"/>
    </row>
    <row r="7" spans="1:18" x14ac:dyDescent="0.4">
      <c r="A7" s="39"/>
      <c r="B7" s="37"/>
      <c r="C7" s="13" t="s">
        <v>39</v>
      </c>
      <c r="D7" s="25">
        <v>0.30162233861753263</v>
      </c>
      <c r="E7" s="25">
        <v>0.4642519310019288</v>
      </c>
      <c r="F7" s="25">
        <v>0.31381201168635192</v>
      </c>
      <c r="G7" s="25">
        <v>0.3306</v>
      </c>
      <c r="H7" s="25"/>
      <c r="I7" s="37"/>
      <c r="J7" s="37"/>
      <c r="K7" s="37"/>
      <c r="L7" s="37"/>
      <c r="M7" s="37"/>
      <c r="N7" s="37"/>
      <c r="O7" s="38"/>
      <c r="P7" s="47"/>
    </row>
    <row r="8" spans="1:18" x14ac:dyDescent="0.4">
      <c r="A8" s="34" t="s">
        <v>0</v>
      </c>
      <c r="B8" s="37"/>
      <c r="C8" s="37"/>
      <c r="D8" s="44">
        <f>AVERAGE(D6:D7)</f>
        <v>0.34558173915950863</v>
      </c>
      <c r="E8" s="44">
        <f>AVERAGE(E4:E7)</f>
        <v>0.40786977388646239</v>
      </c>
      <c r="F8" s="44">
        <f>AVERAGE(F4:F7)</f>
        <v>0.39116507062306211</v>
      </c>
      <c r="G8" s="44">
        <f>AVERAGE(G4:G7)</f>
        <v>0.36451736295266179</v>
      </c>
      <c r="H8" s="44"/>
      <c r="I8" s="37"/>
      <c r="J8" s="37"/>
      <c r="K8" s="37"/>
      <c r="L8" s="37"/>
      <c r="M8" s="37"/>
      <c r="N8" s="37"/>
      <c r="O8" s="38"/>
      <c r="P8" s="47"/>
    </row>
    <row r="9" spans="1:18" x14ac:dyDescent="0.4">
      <c r="A9" s="34"/>
      <c r="B9" s="37"/>
      <c r="C9" s="37"/>
      <c r="D9" s="44"/>
      <c r="E9" s="37"/>
      <c r="F9" s="37"/>
      <c r="G9" s="37"/>
      <c r="H9" s="37"/>
      <c r="I9" s="37"/>
      <c r="J9" s="37"/>
      <c r="K9" s="37"/>
      <c r="L9" s="37"/>
      <c r="M9" s="37"/>
      <c r="N9" s="37"/>
      <c r="O9" s="38"/>
    </row>
    <row r="10" spans="1:18" x14ac:dyDescent="0.4">
      <c r="A10" s="45" t="s">
        <v>40</v>
      </c>
      <c r="B10" s="13">
        <v>42968</v>
      </c>
      <c r="C10" s="13" t="s">
        <v>24</v>
      </c>
      <c r="D10" s="25" t="s">
        <v>7</v>
      </c>
      <c r="E10" s="25">
        <v>0.32298760182813835</v>
      </c>
      <c r="F10" s="25">
        <v>0.16479075408710878</v>
      </c>
      <c r="G10" s="25">
        <v>0.32424529893048126</v>
      </c>
      <c r="H10" s="25"/>
      <c r="I10" s="37"/>
      <c r="J10" s="37"/>
      <c r="K10" s="37"/>
      <c r="L10" s="37"/>
      <c r="M10" s="37"/>
      <c r="N10" s="37"/>
      <c r="O10" s="38"/>
    </row>
    <row r="11" spans="1:18" x14ac:dyDescent="0.4">
      <c r="A11" s="34"/>
      <c r="B11" s="37"/>
      <c r="C11" s="13" t="s">
        <v>15</v>
      </c>
      <c r="D11" s="25" t="s">
        <v>7</v>
      </c>
      <c r="E11" s="25">
        <v>0.22073234103874545</v>
      </c>
      <c r="F11" s="25">
        <v>0.32200108807251743</v>
      </c>
      <c r="G11" s="25">
        <v>0.21395468041084453</v>
      </c>
      <c r="H11" s="25"/>
      <c r="I11" s="37"/>
      <c r="J11" s="37"/>
      <c r="K11" s="37"/>
      <c r="L11" s="37"/>
      <c r="M11" s="37"/>
      <c r="N11" s="37"/>
      <c r="O11" s="38"/>
    </row>
    <row r="12" spans="1:18" x14ac:dyDescent="0.4">
      <c r="A12" s="39"/>
      <c r="B12" s="37"/>
      <c r="C12" s="13" t="s">
        <v>38</v>
      </c>
      <c r="D12" s="43">
        <v>0.10407149261405797</v>
      </c>
      <c r="E12" s="25">
        <v>9.9516949142132341E-2</v>
      </c>
      <c r="F12" s="25">
        <v>0.30252643735564577</v>
      </c>
      <c r="G12" s="25">
        <v>0.10780000000000001</v>
      </c>
      <c r="H12" s="25"/>
      <c r="I12" s="37"/>
      <c r="J12" s="37"/>
      <c r="K12" s="37"/>
      <c r="L12" s="37"/>
      <c r="M12" s="37"/>
      <c r="N12" s="37"/>
      <c r="O12" s="38"/>
    </row>
    <row r="13" spans="1:18" x14ac:dyDescent="0.4">
      <c r="A13" s="45"/>
      <c r="B13" s="13"/>
      <c r="C13" s="13" t="s">
        <v>39</v>
      </c>
      <c r="D13" s="43">
        <v>0.15238098370348391</v>
      </c>
      <c r="E13" s="25">
        <v>0.28245856457031265</v>
      </c>
      <c r="F13" s="25">
        <v>0.20051528569180405</v>
      </c>
      <c r="G13" s="25">
        <v>0.2185</v>
      </c>
      <c r="H13" s="25"/>
      <c r="I13" s="37"/>
      <c r="J13" s="37"/>
      <c r="K13" s="37"/>
      <c r="L13" s="37"/>
      <c r="M13" s="37"/>
      <c r="N13" s="37"/>
      <c r="O13" s="38"/>
    </row>
    <row r="14" spans="1:18" x14ac:dyDescent="0.4">
      <c r="A14" s="34" t="s">
        <v>0</v>
      </c>
      <c r="B14" s="13"/>
      <c r="C14" s="37"/>
      <c r="D14" s="44">
        <f>AVERAGE(D12:D13)</f>
        <v>0.12822623815877093</v>
      </c>
      <c r="E14" s="44">
        <f>AVERAGE(E10:E13)</f>
        <v>0.23142386414483218</v>
      </c>
      <c r="F14" s="44">
        <f>AVERAGE(F10:F13)</f>
        <v>0.247458391301769</v>
      </c>
      <c r="G14" s="44">
        <f>AVERAGE(G10:G13)</f>
        <v>0.21612499483533146</v>
      </c>
      <c r="H14" s="44"/>
      <c r="I14" s="37"/>
      <c r="J14" s="37"/>
      <c r="K14" s="37"/>
      <c r="L14" s="37"/>
      <c r="M14" s="37"/>
      <c r="N14" s="37"/>
      <c r="O14" s="38"/>
    </row>
    <row r="15" spans="1:18" x14ac:dyDescent="0.4">
      <c r="A15" s="34"/>
      <c r="B15" s="37"/>
      <c r="C15" s="37"/>
      <c r="D15" s="37"/>
      <c r="E15" s="37"/>
      <c r="F15" s="37"/>
      <c r="G15" s="37"/>
      <c r="H15" s="37"/>
      <c r="I15" s="37"/>
      <c r="J15" s="37"/>
      <c r="K15" s="37"/>
      <c r="L15" s="37"/>
      <c r="M15" s="37"/>
      <c r="N15" s="37"/>
      <c r="O15" s="38"/>
    </row>
    <row r="16" spans="1:18" x14ac:dyDescent="0.4">
      <c r="A16" s="40"/>
      <c r="B16" s="41"/>
      <c r="C16" s="41"/>
      <c r="D16" s="41"/>
      <c r="E16" s="41"/>
      <c r="F16" s="41"/>
      <c r="G16" s="41"/>
      <c r="H16" s="41"/>
      <c r="I16" s="41"/>
      <c r="J16" s="41"/>
      <c r="K16" s="41"/>
      <c r="L16" s="41"/>
      <c r="M16" s="41"/>
      <c r="N16" s="41"/>
      <c r="O16" s="42"/>
    </row>
  </sheetData>
  <mergeCells count="2">
    <mergeCell ref="A3:O3"/>
    <mergeCell ref="A1:O1"/>
  </mergeCells>
  <printOptions gridLines="1"/>
  <pageMargins left="0.5" right="0.5" top="0.5" bottom="0.25" header="0.5" footer="0.5"/>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Important Information</vt:lpstr>
      <vt:lpstr>Annual</vt:lpstr>
      <vt:lpstr>Qtrly</vt:lpstr>
      <vt:lpstr>Annual!Print_Titles</vt:lpstr>
    </vt:vector>
  </TitlesOfParts>
  <Company>WisdomTree Investments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dc:creator>
  <cp:lastModifiedBy>Alejandro Saltiel</cp:lastModifiedBy>
  <cp:lastPrinted>2020-07-06T19:47:50Z</cp:lastPrinted>
  <dcterms:created xsi:type="dcterms:W3CDTF">2012-05-14T12:20:12Z</dcterms:created>
  <dcterms:modified xsi:type="dcterms:W3CDTF">2021-03-08T13:48:43Z</dcterms:modified>
</cp:coreProperties>
</file>